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lientes y pagina web\SAFRAN CABIN\CABIN 2021\"/>
    </mc:Choice>
  </mc:AlternateContent>
  <xr:revisionPtr revIDLastSave="0" documentId="13_ncr:1_{A032A14D-BE0D-47F3-B47C-6DD2B426B9A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Bitacora 2021" sheetId="3" r:id="rId1"/>
    <sheet name="ESTADISTICAS" sheetId="4" r:id="rId2"/>
  </sheets>
  <definedNames>
    <definedName name="_xlnm._FilterDatabase" localSheetId="0" hidden="1">'Bitacora 2021'!$B$7:$H$88</definedName>
    <definedName name="_xlnm.Print_Titles" localSheetId="0">'Bitacora 2021'!$5:$5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67" i="3" l="1"/>
  <c r="D75" i="3"/>
  <c r="D74" i="3"/>
  <c r="D73" i="3"/>
  <c r="D72" i="3"/>
  <c r="D71" i="3"/>
  <c r="D70" i="3"/>
  <c r="D69" i="3"/>
  <c r="D68" i="3"/>
  <c r="D66" i="3"/>
  <c r="D65" i="3"/>
  <c r="D64" i="3"/>
</calcChain>
</file>

<file path=xl/sharedStrings.xml><?xml version="1.0" encoding="utf-8"?>
<sst xmlns="http://schemas.openxmlformats.org/spreadsheetml/2006/main" count="249" uniqueCount="57">
  <si>
    <t>Fecha:</t>
  </si>
  <si>
    <t>Cantidad</t>
  </si>
  <si>
    <t>Manifiesto Entrada</t>
  </si>
  <si>
    <t>Manifiesto Salida</t>
  </si>
  <si>
    <t>Fecha Recepción</t>
  </si>
  <si>
    <t>Nombre de Residuo</t>
  </si>
  <si>
    <t>Unidad</t>
  </si>
  <si>
    <t>Comentarios</t>
  </si>
  <si>
    <t>CABIN</t>
  </si>
  <si>
    <t>.</t>
  </si>
  <si>
    <t>aceite gastado</t>
  </si>
  <si>
    <t>agua contaminada</t>
  </si>
  <si>
    <t>contenedores vacios contaminados</t>
  </si>
  <si>
    <t>desechos electronicos</t>
  </si>
  <si>
    <t>lampara fluorescentes</t>
  </si>
  <si>
    <t>lodos de pintura</t>
  </si>
  <si>
    <t>pilas alcalinas</t>
  </si>
  <si>
    <t>polvo lijado</t>
  </si>
  <si>
    <t>quimicos caducos</t>
  </si>
  <si>
    <t>refrigerante gastado</t>
  </si>
  <si>
    <t>solidos contaminados</t>
  </si>
  <si>
    <t>solvente gastado</t>
  </si>
  <si>
    <t>Kg</t>
  </si>
  <si>
    <t>ALTA</t>
  </si>
  <si>
    <t>GENERADO ANUAL</t>
  </si>
  <si>
    <t>002-21</t>
  </si>
  <si>
    <t>007-21</t>
  </si>
  <si>
    <t>010-21</t>
  </si>
  <si>
    <t>009-21</t>
  </si>
  <si>
    <t>015-21</t>
  </si>
  <si>
    <t>014-21</t>
  </si>
  <si>
    <t>medicamento caduco</t>
  </si>
  <si>
    <t>008-21</t>
  </si>
  <si>
    <t>004-21</t>
  </si>
  <si>
    <t>022-21</t>
  </si>
  <si>
    <t>020-21</t>
  </si>
  <si>
    <t>026-21</t>
  </si>
  <si>
    <t>027-21</t>
  </si>
  <si>
    <t>028-21</t>
  </si>
  <si>
    <t>032-21</t>
  </si>
  <si>
    <t>029-21</t>
  </si>
  <si>
    <t>030-21</t>
  </si>
  <si>
    <t>033-21</t>
  </si>
  <si>
    <t>035-21</t>
  </si>
  <si>
    <t>036-21</t>
  </si>
  <si>
    <t>037-21</t>
  </si>
  <si>
    <t>043-21</t>
  </si>
  <si>
    <t>041-21</t>
  </si>
  <si>
    <t>047-21</t>
  </si>
  <si>
    <t>051-21</t>
  </si>
  <si>
    <t>049-21</t>
  </si>
  <si>
    <t>053-21</t>
  </si>
  <si>
    <t>87/11/2021</t>
  </si>
  <si>
    <t>054-21</t>
  </si>
  <si>
    <t>002-22</t>
  </si>
  <si>
    <t>057-21</t>
  </si>
  <si>
    <t>005-22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</si>
</sst>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_-;\-* #,##0.00_-;_-* &quot;-&quot;??_-;_-@_-"/>
    <numFmt numFmtId="165" formatCode="0.0"/>
  </numFmts>
  <fonts count="9" x14ac:knownFonts="1">
    <font>
      <sz val="10"/>
      <name val="Arial"/>
    </font>
    <font>
      <sz val="10"/>
      <name val="Consolas"/>
      <family val="3"/>
    </font>
    <font>
      <b/>
      <sz val="10"/>
      <name val="Gadugi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u/>
      <sz val="10"/>
      <color theme="10"/>
      <name val="Arial"/>
      <family val="2"/>
    </font>
    <font>
      <b/>
      <sz val="11"/>
      <color rgb="FF000000"/>
      <name val="Calibri"/>
      <family val="2"/>
    </font>
    <font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164" fontId="8" fillId="0" borderId="0" applyFont="0" applyFill="0" applyBorder="0" applyAlignment="0" applyProtection="0"/>
  </cellStyleXfs>
  <cellXfs count="63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49" fontId="0" fillId="0" borderId="0" xfId="0" applyNumberFormat="1" applyAlignment="1">
      <alignment horizontal="center"/>
    </xf>
    <xf numFmtId="0" fontId="5" fillId="4" borderId="1" xfId="0" applyFont="1" applyFill="1" applyBorder="1" applyAlignment="1">
      <alignment horizontal="center"/>
    </xf>
    <xf numFmtId="49" fontId="5" fillId="4" borderId="1" xfId="0" applyNumberFormat="1" applyFont="1" applyFill="1" applyBorder="1" applyAlignment="1">
      <alignment horizontal="right"/>
    </xf>
    <xf numFmtId="165" fontId="3" fillId="3" borderId="1" xfId="0" applyNumberFormat="1" applyFont="1" applyFill="1" applyBorder="1" applyAlignment="1">
      <alignment horizontal="center"/>
    </xf>
    <xf numFmtId="0" fontId="0" fillId="3" borderId="0" xfId="0" applyFill="1"/>
    <xf numFmtId="0" fontId="7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/>
    </xf>
    <xf numFmtId="0" fontId="0" fillId="3" borderId="0" xfId="0" applyFill="1" applyAlignment="1">
      <alignment horizontal="left"/>
    </xf>
    <xf numFmtId="49" fontId="0" fillId="3" borderId="0" xfId="0" applyNumberFormat="1" applyFill="1" applyAlignment="1">
      <alignment horizontal="center"/>
    </xf>
    <xf numFmtId="0" fontId="3" fillId="3" borderId="0" xfId="0" applyFont="1" applyFill="1"/>
    <xf numFmtId="0" fontId="3" fillId="3" borderId="0" xfId="0" applyFont="1" applyFill="1" applyAlignment="1">
      <alignment horizontal="left"/>
    </xf>
    <xf numFmtId="0" fontId="3" fillId="3" borderId="0" xfId="0" applyFont="1" applyFill="1" applyAlignment="1">
      <alignment horizontal="center"/>
    </xf>
    <xf numFmtId="49" fontId="3" fillId="3" borderId="0" xfId="0" applyNumberFormat="1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0" xfId="0" applyFont="1" applyFill="1"/>
    <xf numFmtId="0" fontId="2" fillId="3" borderId="0" xfId="0" applyFont="1" applyFill="1" applyAlignment="1">
      <alignment horizontal="left"/>
    </xf>
    <xf numFmtId="0" fontId="2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49" fontId="2" fillId="2" borderId="1" xfId="0" applyNumberFormat="1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4" fontId="5" fillId="4" borderId="1" xfId="0" applyNumberFormat="1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49" fontId="0" fillId="0" borderId="1" xfId="0" applyNumberFormat="1" applyBorder="1" applyAlignment="1">
      <alignment horizontal="center"/>
    </xf>
    <xf numFmtId="15" fontId="1" fillId="3" borderId="1" xfId="0" applyNumberFormat="1" applyFont="1" applyFill="1" applyBorder="1" applyAlignment="1">
      <alignment horizontal="center" vertical="center"/>
    </xf>
    <xf numFmtId="0" fontId="0" fillId="6" borderId="1" xfId="0" applyFill="1" applyBorder="1" applyAlignment="1">
      <alignment horizontal="left" vertical="center"/>
    </xf>
    <xf numFmtId="0" fontId="0" fillId="5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2" applyFont="1" applyBorder="1" applyAlignment="1">
      <alignment horizontal="center" vertical="center"/>
    </xf>
    <xf numFmtId="164" fontId="0" fillId="0" borderId="0" xfId="2" applyFont="1" applyBorder="1" applyAlignment="1">
      <alignment horizontal="center" vertical="center"/>
    </xf>
    <xf numFmtId="164" fontId="0" fillId="0" borderId="1" xfId="2" applyFont="1" applyFill="1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165" fontId="3" fillId="3" borderId="1" xfId="2" applyNumberFormat="1" applyFont="1" applyFill="1" applyBorder="1" applyAlignment="1">
      <alignment horizontal="center"/>
    </xf>
    <xf numFmtId="0" fontId="3" fillId="7" borderId="1" xfId="0" applyFont="1" applyFill="1" applyBorder="1" applyAlignment="1">
      <alignment horizontal="center" vertical="center"/>
    </xf>
    <xf numFmtId="165" fontId="3" fillId="7" borderId="1" xfId="0" applyNumberFormat="1" applyFont="1" applyFill="1" applyBorder="1" applyAlignment="1">
      <alignment horizontal="center"/>
    </xf>
    <xf numFmtId="15" fontId="1" fillId="7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/>
    </xf>
    <xf numFmtId="15" fontId="1" fillId="0" borderId="1" xfId="0" applyNumberFormat="1" applyFon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7" borderId="1" xfId="0" applyNumberFormat="1" applyFill="1" applyBorder="1" applyAlignment="1">
      <alignment horizontal="center" vertical="center"/>
    </xf>
    <xf numFmtId="15" fontId="1" fillId="3" borderId="2" xfId="0" applyNumberFormat="1" applyFont="1" applyFill="1" applyBorder="1" applyAlignment="1">
      <alignment horizontal="center" vertical="center"/>
    </xf>
    <xf numFmtId="15" fontId="1" fillId="3" borderId="3" xfId="0" applyNumberFormat="1" applyFont="1" applyFill="1" applyBorder="1" applyAlignment="1">
      <alignment horizontal="center" vertical="center"/>
    </xf>
    <xf numFmtId="15" fontId="1" fillId="7" borderId="2" xfId="0" applyNumberFormat="1" applyFont="1" applyFill="1" applyBorder="1" applyAlignment="1">
      <alignment horizontal="center" vertical="center"/>
    </xf>
    <xf numFmtId="15" fontId="1" fillId="7" borderId="3" xfId="0" applyNumberFormat="1" applyFont="1" applyFill="1" applyBorder="1" applyAlignment="1">
      <alignment horizontal="center" vertical="center"/>
    </xf>
    <xf numFmtId="15" fontId="1" fillId="7" borderId="4" xfId="0" applyNumberFormat="1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/>
    </xf>
    <xf numFmtId="15" fontId="1" fillId="0" borderId="2" xfId="0" applyNumberFormat="1" applyFont="1" applyBorder="1" applyAlignment="1">
      <alignment horizontal="center" vertical="center"/>
    </xf>
    <xf numFmtId="15" fontId="1" fillId="0" borderId="4" xfId="0" applyNumberFormat="1" applyFont="1" applyBorder="1" applyAlignment="1">
      <alignment horizontal="center" vertical="center"/>
    </xf>
    <xf numFmtId="15" fontId="1" fillId="0" borderId="3" xfId="0" applyNumberFormat="1" applyFont="1" applyBorder="1" applyAlignment="1">
      <alignment horizontal="center" vertical="center"/>
    </xf>
    <xf numFmtId="15" fontId="1" fillId="3" borderId="4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7" borderId="1" xfId="1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</cellXfs>
  <cellStyles count="3">
    <cellStyle name="Comma" xfId="2" builtinId="3"/>
    <cellStyle name="Hyperlink" xfId="1" builtinId="8"/>
    <cellStyle name="Normal" xfId="0" builtinId="0"/>
  </cellStyles>
  <dxfs count="0"/>
  <tableStyles count="0" defaultTableStyle="TableStyleMedium9" defaultPivotStyle="PivotStyleLight16"/>
  <colors>
    <mruColors>
      <color rgb="FF0000CC"/>
      <color rgb="FF0000FF"/>
      <color rgb="FF399A1E"/>
      <color rgb="FFCCEC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RESIDUOS AÑO 2020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spPr>
            <a:solidFill>
              <a:srgbClr val="0070C0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'Bitacora 2021'!$C$64:$C$74</c:f>
            </c:strRef>
          </c:cat>
          <c:val>
            <c:numRef>
              <c:f>'Bitacora 2021'!$D$64:$D$74</c:f>
            </c:numRef>
          </c:val>
          <c:extLst>
            <c:ext xmlns:c16="http://schemas.microsoft.com/office/drawing/2014/chart" uri="{C3380CC4-5D6E-409C-BE32-E72D297353CC}">
              <c16:uniqueId val="{00000000-6FE9-460D-990D-6C4833BAC802}"/>
            </c:ext>
          </c:extLst>
        </c:ser>
        <c:ser>
          <c:idx val="0"/>
          <c:order val="1"/>
          <c:spPr>
            <a:solidFill>
              <a:srgbClr val="FF0000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'Bitacora 2021'!$C$77:$C$88</c:f>
            </c:strRef>
          </c:cat>
          <c:val>
            <c:numRef>
              <c:f>'Bitacora 2021'!$D$77:$D$88</c:f>
            </c:numRef>
          </c:val>
          <c:extLst>
            <c:ext xmlns:c16="http://schemas.microsoft.com/office/drawing/2014/chart" uri="{C3380CC4-5D6E-409C-BE32-E72D297353CC}">
              <c16:uniqueId val="{00000001-6FE9-460D-990D-6C4833BAC802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1680162192"/>
        <c:axId val="1680165520"/>
      </c:barChart>
      <c:catAx>
        <c:axId val="168016219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MX" sz="1800"/>
                  <a:t>TIPOS DE RESIDUO</a:t>
                </a:r>
                <a:endParaRPr lang="es-MX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MX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680165520"/>
        <c:crosses val="autoZero"/>
        <c:auto val="1"/>
        <c:lblAlgn val="ctr"/>
        <c:lblOffset val="100"/>
        <c:noMultiLvlLbl val="0"/>
      </c:catAx>
      <c:valAx>
        <c:axId val="16801655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MX" sz="1800"/>
                  <a:t>CANTIDAD EN KG</a:t>
                </a:r>
                <a:endParaRPr lang="es-MX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MX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6801621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509848</xdr:colOff>
      <xdr:row>0</xdr:row>
      <xdr:rowOff>134606</xdr:rowOff>
    </xdr:from>
    <xdr:to>
      <xdr:col>5</xdr:col>
      <xdr:colOff>331072</xdr:colOff>
      <xdr:row>5</xdr:row>
      <xdr:rowOff>82682</xdr:rowOff>
    </xdr:to>
    <xdr:pic>
      <xdr:nvPicPr>
        <xdr:cNvPr id="5" name="4 Imagen" descr="Resultado de imagen de SAFRAN LOG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150" b="39079"/>
        <a:stretch/>
      </xdr:blipFill>
      <xdr:spPr bwMode="auto">
        <a:xfrm>
          <a:off x="700348" y="134606"/>
          <a:ext cx="4278924" cy="7005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19</xdr:col>
      <xdr:colOff>0</xdr:colOff>
      <xdr:row>27</xdr:row>
      <xdr:rowOff>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183"/>
  <sheetViews>
    <sheetView showGridLines="0" tabSelected="1" zoomScaleNormal="100" workbookViewId="0">
      <pane ySplit="7" topLeftCell="A8" activePane="bottomLeft" state="frozen"/>
      <selection pane="bottomLeft" activeCell="I20" sqref="I20"/>
    </sheetView>
  </sheetViews>
  <sheetFormatPr defaultColWidth="11.42578125" defaultRowHeight="12.75" x14ac:dyDescent="0.2"/>
  <cols>
    <col min="1" max="1" width="2.85546875" style="2" customWidth="1"/>
    <col min="2" max="2" width="18.5703125" customWidth="1"/>
    <col min="3" max="3" width="29.5703125" style="4" customWidth="1"/>
    <col min="4" max="4" width="10.7109375" style="2" customWidth="1"/>
    <col min="5" max="5" width="8" customWidth="1"/>
    <col min="6" max="6" width="11.28515625" style="5" customWidth="1"/>
    <col min="7" max="7" width="15.85546875" style="2" bestFit="1" customWidth="1"/>
    <col min="8" max="8" width="17.7109375" customWidth="1"/>
  </cols>
  <sheetData>
    <row r="1" spans="1:14" x14ac:dyDescent="0.2">
      <c r="A1" s="11"/>
      <c r="B1" s="9"/>
      <c r="C1" s="12"/>
      <c r="D1" s="11"/>
      <c r="E1" s="9"/>
      <c r="F1" s="13"/>
      <c r="G1" s="11"/>
      <c r="H1" s="9"/>
    </row>
    <row r="2" spans="1:14" ht="15.75" x14ac:dyDescent="0.25">
      <c r="A2" s="11"/>
      <c r="B2" s="54"/>
      <c r="C2" s="54"/>
      <c r="D2" s="54"/>
      <c r="E2" s="54"/>
      <c r="F2" s="54"/>
      <c r="G2" s="54"/>
      <c r="H2" s="9"/>
    </row>
    <row r="3" spans="1:14" x14ac:dyDescent="0.2">
      <c r="A3" s="11"/>
      <c r="B3" s="14"/>
      <c r="C3" s="15"/>
      <c r="D3" s="16"/>
      <c r="E3" s="14"/>
      <c r="F3" s="17"/>
      <c r="G3" s="11"/>
      <c r="H3" s="9"/>
    </row>
    <row r="4" spans="1:14" x14ac:dyDescent="0.2">
      <c r="A4" s="11"/>
      <c r="B4" s="9"/>
      <c r="C4" s="12"/>
      <c r="D4" s="11"/>
      <c r="E4" s="9"/>
      <c r="F4" s="13"/>
      <c r="G4" s="11"/>
      <c r="H4" s="6" t="s">
        <v>8</v>
      </c>
    </row>
    <row r="5" spans="1:14" s="1" customFormat="1" ht="5.25" customHeight="1" x14ac:dyDescent="0.25">
      <c r="A5" s="18"/>
      <c r="B5" s="19"/>
      <c r="C5" s="20"/>
      <c r="D5" s="18"/>
      <c r="E5" s="19"/>
      <c r="F5" s="18"/>
    </row>
    <row r="6" spans="1:14" ht="15" customHeight="1" x14ac:dyDescent="0.2">
      <c r="A6" s="11"/>
      <c r="B6" s="9"/>
      <c r="C6" s="12"/>
      <c r="D6" s="11"/>
      <c r="E6" s="9"/>
      <c r="F6" s="13"/>
      <c r="G6" s="7" t="s">
        <v>0</v>
      </c>
      <c r="H6" s="25">
        <v>44676</v>
      </c>
      <c r="I6" s="9"/>
      <c r="J6" s="9"/>
    </row>
    <row r="7" spans="1:14" ht="29.25" customHeight="1" x14ac:dyDescent="0.25">
      <c r="A7" s="21"/>
      <c r="B7" s="22" t="s">
        <v>4</v>
      </c>
      <c r="C7" s="23" t="s">
        <v>5</v>
      </c>
      <c r="D7" s="24" t="s">
        <v>1</v>
      </c>
      <c r="E7" s="24" t="s">
        <v>6</v>
      </c>
      <c r="F7" s="24" t="s">
        <v>2</v>
      </c>
      <c r="G7" s="24" t="s">
        <v>3</v>
      </c>
      <c r="H7" s="24" t="s">
        <v>7</v>
      </c>
      <c r="I7" s="10"/>
      <c r="J7" s="10"/>
      <c r="K7" s="3"/>
      <c r="L7" s="3"/>
      <c r="M7" s="3"/>
      <c r="N7" s="3"/>
    </row>
    <row r="8" spans="1:14" x14ac:dyDescent="0.2">
      <c r="A8" s="11"/>
      <c r="B8" s="29">
        <v>43835</v>
      </c>
      <c r="C8" s="32" t="s">
        <v>20</v>
      </c>
      <c r="D8" s="8">
        <v>170</v>
      </c>
      <c r="E8" s="29" t="s">
        <v>22</v>
      </c>
      <c r="F8" s="59">
        <v>1841</v>
      </c>
      <c r="G8" s="59" t="s">
        <v>25</v>
      </c>
      <c r="H8" s="43"/>
      <c r="I8" s="9"/>
      <c r="J8" s="9"/>
    </row>
    <row r="9" spans="1:14" x14ac:dyDescent="0.2">
      <c r="A9" s="11"/>
      <c r="B9" s="51">
        <v>44225</v>
      </c>
      <c r="C9" s="44" t="s">
        <v>31</v>
      </c>
      <c r="D9" s="41">
        <v>0.3</v>
      </c>
      <c r="E9" s="42" t="s">
        <v>22</v>
      </c>
      <c r="F9" s="62">
        <v>1889</v>
      </c>
      <c r="G9" s="40" t="s">
        <v>27</v>
      </c>
      <c r="H9" s="40"/>
      <c r="I9" s="9"/>
      <c r="J9" s="9"/>
    </row>
    <row r="10" spans="1:14" x14ac:dyDescent="0.2">
      <c r="A10" s="11"/>
      <c r="B10" s="53"/>
      <c r="C10" s="40" t="s">
        <v>18</v>
      </c>
      <c r="D10" s="41">
        <v>9</v>
      </c>
      <c r="E10" s="42" t="s">
        <v>22</v>
      </c>
      <c r="F10" s="62"/>
      <c r="G10" s="40" t="s">
        <v>32</v>
      </c>
      <c r="H10" s="40"/>
      <c r="I10" s="9"/>
      <c r="J10" s="9"/>
    </row>
    <row r="11" spans="1:14" x14ac:dyDescent="0.2">
      <c r="A11" s="11"/>
      <c r="B11" s="52"/>
      <c r="C11" s="44" t="s">
        <v>20</v>
      </c>
      <c r="D11" s="41">
        <v>182.5</v>
      </c>
      <c r="E11" s="42" t="s">
        <v>22</v>
      </c>
      <c r="F11" s="62"/>
      <c r="G11" s="40" t="s">
        <v>33</v>
      </c>
      <c r="H11" s="40"/>
      <c r="I11" s="9"/>
      <c r="J11" s="9"/>
    </row>
    <row r="12" spans="1:14" x14ac:dyDescent="0.2">
      <c r="A12" s="11"/>
      <c r="B12" s="49">
        <v>44249</v>
      </c>
      <c r="C12" s="43" t="s">
        <v>12</v>
      </c>
      <c r="D12" s="8">
        <v>22</v>
      </c>
      <c r="E12" s="29" t="s">
        <v>22</v>
      </c>
      <c r="F12" s="60">
        <v>1922</v>
      </c>
      <c r="G12" s="59" t="s">
        <v>26</v>
      </c>
      <c r="H12" s="43"/>
      <c r="I12" s="9"/>
      <c r="J12" s="9"/>
    </row>
    <row r="13" spans="1:14" x14ac:dyDescent="0.2">
      <c r="A13" s="11"/>
      <c r="B13" s="50"/>
      <c r="C13" s="43" t="s">
        <v>20</v>
      </c>
      <c r="D13" s="8">
        <v>310</v>
      </c>
      <c r="E13" s="29" t="s">
        <v>22</v>
      </c>
      <c r="F13" s="60"/>
      <c r="G13" s="59" t="s">
        <v>26</v>
      </c>
      <c r="H13" s="43"/>
      <c r="I13" s="9"/>
      <c r="J13" s="9"/>
    </row>
    <row r="14" spans="1:14" x14ac:dyDescent="0.2">
      <c r="A14" s="11"/>
      <c r="B14" s="51">
        <v>44274</v>
      </c>
      <c r="C14" s="40" t="s">
        <v>12</v>
      </c>
      <c r="D14" s="41">
        <v>6</v>
      </c>
      <c r="E14" s="42" t="s">
        <v>22</v>
      </c>
      <c r="F14" s="61">
        <v>1988</v>
      </c>
      <c r="G14" s="40" t="s">
        <v>29</v>
      </c>
      <c r="H14" s="40"/>
      <c r="I14" s="9"/>
      <c r="J14" s="9"/>
    </row>
    <row r="15" spans="1:14" x14ac:dyDescent="0.2">
      <c r="A15" s="11"/>
      <c r="B15" s="53"/>
      <c r="C15" s="40" t="s">
        <v>18</v>
      </c>
      <c r="D15" s="41">
        <v>266</v>
      </c>
      <c r="E15" s="42" t="s">
        <v>22</v>
      </c>
      <c r="F15" s="61"/>
      <c r="G15" s="40" t="s">
        <v>27</v>
      </c>
      <c r="H15" s="40"/>
      <c r="I15" s="9"/>
      <c r="J15" s="9"/>
    </row>
    <row r="16" spans="1:14" x14ac:dyDescent="0.2">
      <c r="A16" s="11"/>
      <c r="B16" s="52"/>
      <c r="C16" s="40" t="s">
        <v>20</v>
      </c>
      <c r="D16" s="41">
        <v>268</v>
      </c>
      <c r="E16" s="42" t="s">
        <v>22</v>
      </c>
      <c r="F16" s="61"/>
      <c r="G16" s="40" t="s">
        <v>28</v>
      </c>
      <c r="H16" s="40"/>
      <c r="I16" s="9"/>
      <c r="J16" s="9"/>
    </row>
    <row r="17" spans="1:10" x14ac:dyDescent="0.2">
      <c r="A17" s="11"/>
      <c r="B17" s="49">
        <v>44301</v>
      </c>
      <c r="C17" s="43" t="s">
        <v>12</v>
      </c>
      <c r="D17" s="8">
        <v>11</v>
      </c>
      <c r="E17" s="29" t="s">
        <v>22</v>
      </c>
      <c r="F17" s="60">
        <v>2039</v>
      </c>
      <c r="G17" s="59" t="s">
        <v>34</v>
      </c>
      <c r="H17" s="43"/>
      <c r="I17" s="9"/>
      <c r="J17" s="9"/>
    </row>
    <row r="18" spans="1:10" x14ac:dyDescent="0.2">
      <c r="A18" s="11"/>
      <c r="B18" s="50"/>
      <c r="C18" s="43" t="s">
        <v>20</v>
      </c>
      <c r="D18" s="8">
        <v>190</v>
      </c>
      <c r="E18" s="29" t="s">
        <v>22</v>
      </c>
      <c r="F18" s="60"/>
      <c r="G18" s="59" t="s">
        <v>30</v>
      </c>
      <c r="H18" s="43"/>
      <c r="I18" s="9"/>
      <c r="J18" s="9"/>
    </row>
    <row r="19" spans="1:10" x14ac:dyDescent="0.2">
      <c r="A19" s="11"/>
      <c r="B19" s="51">
        <v>44330</v>
      </c>
      <c r="C19" s="40" t="s">
        <v>12</v>
      </c>
      <c r="D19" s="41">
        <v>14</v>
      </c>
      <c r="E19" s="42" t="s">
        <v>22</v>
      </c>
      <c r="F19" s="62">
        <v>2098</v>
      </c>
      <c r="G19" s="40" t="s">
        <v>37</v>
      </c>
      <c r="H19" s="40"/>
      <c r="I19" s="9"/>
      <c r="J19" s="9"/>
    </row>
    <row r="20" spans="1:10" x14ac:dyDescent="0.2">
      <c r="A20" s="11"/>
      <c r="B20" s="53"/>
      <c r="C20" s="40" t="s">
        <v>18</v>
      </c>
      <c r="D20" s="41">
        <v>4</v>
      </c>
      <c r="E20" s="42" t="s">
        <v>22</v>
      </c>
      <c r="F20" s="62"/>
      <c r="G20" s="40" t="s">
        <v>38</v>
      </c>
      <c r="H20" s="40"/>
      <c r="I20" s="9"/>
      <c r="J20" s="9"/>
    </row>
    <row r="21" spans="1:10" x14ac:dyDescent="0.2">
      <c r="A21" s="11"/>
      <c r="B21" s="52"/>
      <c r="C21" s="40" t="s">
        <v>20</v>
      </c>
      <c r="D21" s="41">
        <v>362</v>
      </c>
      <c r="E21" s="42" t="s">
        <v>22</v>
      </c>
      <c r="F21" s="62"/>
      <c r="G21" s="40" t="s">
        <v>35</v>
      </c>
      <c r="H21" s="40"/>
      <c r="I21" s="9"/>
      <c r="J21" s="9"/>
    </row>
    <row r="22" spans="1:10" x14ac:dyDescent="0.2">
      <c r="A22" s="11"/>
      <c r="B22" s="49">
        <v>44351</v>
      </c>
      <c r="C22" s="43" t="s">
        <v>12</v>
      </c>
      <c r="D22" s="8">
        <v>12</v>
      </c>
      <c r="E22" s="29" t="s">
        <v>22</v>
      </c>
      <c r="F22" s="60">
        <v>2143</v>
      </c>
      <c r="G22" s="59" t="s">
        <v>38</v>
      </c>
      <c r="H22" s="43"/>
      <c r="I22" s="9"/>
      <c r="J22" s="9"/>
    </row>
    <row r="23" spans="1:10" x14ac:dyDescent="0.2">
      <c r="A23" s="11"/>
      <c r="B23" s="50"/>
      <c r="C23" s="43" t="s">
        <v>20</v>
      </c>
      <c r="D23" s="8">
        <v>250</v>
      </c>
      <c r="E23" s="29" t="s">
        <v>22</v>
      </c>
      <c r="F23" s="60"/>
      <c r="G23" s="59" t="s">
        <v>36</v>
      </c>
      <c r="H23" s="43"/>
      <c r="I23" s="9"/>
      <c r="J23" s="9"/>
    </row>
    <row r="24" spans="1:10" x14ac:dyDescent="0.2">
      <c r="A24" s="11"/>
      <c r="B24" s="51">
        <v>44363</v>
      </c>
      <c r="C24" s="40" t="s">
        <v>12</v>
      </c>
      <c r="D24" s="41">
        <v>8</v>
      </c>
      <c r="E24" s="42" t="s">
        <v>22</v>
      </c>
      <c r="F24" s="62">
        <v>2176</v>
      </c>
      <c r="G24" s="40" t="s">
        <v>38</v>
      </c>
      <c r="H24" s="40"/>
      <c r="I24" s="9"/>
      <c r="J24" s="9"/>
    </row>
    <row r="25" spans="1:10" x14ac:dyDescent="0.2">
      <c r="A25" s="11"/>
      <c r="B25" s="53"/>
      <c r="C25" s="40" t="s">
        <v>18</v>
      </c>
      <c r="D25" s="41">
        <v>90</v>
      </c>
      <c r="E25" s="42" t="s">
        <v>22</v>
      </c>
      <c r="F25" s="62"/>
      <c r="G25" s="40" t="s">
        <v>38</v>
      </c>
      <c r="H25" s="40"/>
      <c r="I25" s="9"/>
      <c r="J25" s="9"/>
    </row>
    <row r="26" spans="1:10" x14ac:dyDescent="0.2">
      <c r="A26" s="11"/>
      <c r="B26" s="53"/>
      <c r="C26" s="40" t="s">
        <v>18</v>
      </c>
      <c r="D26" s="41">
        <v>433</v>
      </c>
      <c r="E26" s="42" t="s">
        <v>22</v>
      </c>
      <c r="F26" s="62"/>
      <c r="G26" s="40" t="s">
        <v>38</v>
      </c>
      <c r="H26" s="40"/>
      <c r="I26" s="9"/>
      <c r="J26" s="9"/>
    </row>
    <row r="27" spans="1:10" x14ac:dyDescent="0.2">
      <c r="A27" s="11"/>
      <c r="B27" s="52"/>
      <c r="C27" s="40" t="s">
        <v>20</v>
      </c>
      <c r="D27" s="41">
        <v>215</v>
      </c>
      <c r="E27" s="42" t="s">
        <v>22</v>
      </c>
      <c r="F27" s="62"/>
      <c r="G27" s="40" t="s">
        <v>36</v>
      </c>
      <c r="H27" s="40"/>
      <c r="I27" s="9"/>
      <c r="J27" s="9"/>
    </row>
    <row r="28" spans="1:10" x14ac:dyDescent="0.2">
      <c r="A28" s="11"/>
      <c r="B28" s="49">
        <v>44382</v>
      </c>
      <c r="C28" s="43" t="s">
        <v>12</v>
      </c>
      <c r="D28" s="8">
        <v>20</v>
      </c>
      <c r="E28" s="29" t="s">
        <v>22</v>
      </c>
      <c r="F28" s="60">
        <v>2209</v>
      </c>
      <c r="G28" s="59" t="s">
        <v>39</v>
      </c>
      <c r="H28" s="43"/>
      <c r="I28" s="9"/>
      <c r="J28" s="9"/>
    </row>
    <row r="29" spans="1:10" x14ac:dyDescent="0.2">
      <c r="A29" s="11"/>
      <c r="B29" s="50"/>
      <c r="C29" s="43" t="s">
        <v>20</v>
      </c>
      <c r="D29" s="8">
        <v>350</v>
      </c>
      <c r="E29" s="29" t="s">
        <v>22</v>
      </c>
      <c r="F29" s="60"/>
      <c r="G29" s="59" t="s">
        <v>36</v>
      </c>
      <c r="H29" s="43"/>
      <c r="I29" s="9"/>
      <c r="J29" s="9"/>
    </row>
    <row r="30" spans="1:10" x14ac:dyDescent="0.2">
      <c r="A30" s="11"/>
      <c r="B30" s="51">
        <v>44396</v>
      </c>
      <c r="C30" s="40" t="s">
        <v>12</v>
      </c>
      <c r="D30" s="41">
        <v>13</v>
      </c>
      <c r="E30" s="42" t="s">
        <v>22</v>
      </c>
      <c r="F30" s="62">
        <v>2238</v>
      </c>
      <c r="G30" s="40" t="s">
        <v>43</v>
      </c>
      <c r="H30" s="40"/>
      <c r="I30" s="9"/>
      <c r="J30" s="9"/>
    </row>
    <row r="31" spans="1:10" x14ac:dyDescent="0.2">
      <c r="A31" s="11"/>
      <c r="B31" s="52"/>
      <c r="C31" s="40" t="s">
        <v>20</v>
      </c>
      <c r="D31" s="41">
        <v>308</v>
      </c>
      <c r="E31" s="42" t="s">
        <v>22</v>
      </c>
      <c r="F31" s="62"/>
      <c r="G31" s="40" t="s">
        <v>40</v>
      </c>
      <c r="H31" s="40"/>
      <c r="I31" s="9"/>
      <c r="J31" s="9"/>
    </row>
    <row r="32" spans="1:10" x14ac:dyDescent="0.2">
      <c r="A32" s="11"/>
      <c r="B32" s="49">
        <v>44412</v>
      </c>
      <c r="C32" s="43" t="s">
        <v>12</v>
      </c>
      <c r="D32" s="8">
        <v>20</v>
      </c>
      <c r="E32" s="29" t="s">
        <v>22</v>
      </c>
      <c r="F32" s="60">
        <v>2275</v>
      </c>
      <c r="G32" s="59" t="s">
        <v>43</v>
      </c>
      <c r="H32" s="43"/>
      <c r="I32" s="9"/>
      <c r="J32" s="9"/>
    </row>
    <row r="33" spans="1:10" x14ac:dyDescent="0.2">
      <c r="A33" s="11"/>
      <c r="B33" s="58"/>
      <c r="C33" s="43" t="s">
        <v>17</v>
      </c>
      <c r="D33" s="8">
        <v>41</v>
      </c>
      <c r="E33" s="29" t="s">
        <v>22</v>
      </c>
      <c r="F33" s="60"/>
      <c r="G33" s="59" t="s">
        <v>54</v>
      </c>
      <c r="H33" s="43"/>
      <c r="I33" s="9"/>
      <c r="J33" s="9"/>
    </row>
    <row r="34" spans="1:10" x14ac:dyDescent="0.2">
      <c r="A34" s="11"/>
      <c r="B34" s="58"/>
      <c r="C34" s="43" t="s">
        <v>18</v>
      </c>
      <c r="D34" s="8">
        <v>64</v>
      </c>
      <c r="E34" s="29" t="s">
        <v>22</v>
      </c>
      <c r="F34" s="60"/>
      <c r="G34" s="59" t="s">
        <v>39</v>
      </c>
      <c r="H34" s="43"/>
      <c r="I34" s="9"/>
      <c r="J34" s="9"/>
    </row>
    <row r="35" spans="1:10" x14ac:dyDescent="0.2">
      <c r="A35" s="11"/>
      <c r="B35" s="50"/>
      <c r="C35" s="43" t="s">
        <v>20</v>
      </c>
      <c r="D35" s="8">
        <v>328</v>
      </c>
      <c r="E35" s="29" t="s">
        <v>22</v>
      </c>
      <c r="F35" s="60"/>
      <c r="G35" s="59" t="s">
        <v>41</v>
      </c>
      <c r="H35" s="43"/>
      <c r="I35" s="9"/>
      <c r="J35" s="9"/>
    </row>
    <row r="36" spans="1:10" x14ac:dyDescent="0.2">
      <c r="A36" s="11"/>
      <c r="B36" s="51">
        <v>44433</v>
      </c>
      <c r="C36" s="40" t="s">
        <v>12</v>
      </c>
      <c r="D36" s="41">
        <v>64</v>
      </c>
      <c r="E36" s="42" t="s">
        <v>22</v>
      </c>
      <c r="F36" s="62">
        <v>2323</v>
      </c>
      <c r="G36" s="40" t="s">
        <v>44</v>
      </c>
      <c r="H36" s="40"/>
      <c r="I36" s="9"/>
      <c r="J36" s="9"/>
    </row>
    <row r="37" spans="1:10" x14ac:dyDescent="0.2">
      <c r="A37" s="11"/>
      <c r="B37" s="53"/>
      <c r="C37" s="40" t="s">
        <v>12</v>
      </c>
      <c r="D37" s="41">
        <v>25</v>
      </c>
      <c r="E37" s="42" t="s">
        <v>22</v>
      </c>
      <c r="F37" s="62"/>
      <c r="G37" s="40" t="s">
        <v>44</v>
      </c>
      <c r="H37" s="40"/>
      <c r="I37" s="9"/>
      <c r="J37" s="9"/>
    </row>
    <row r="38" spans="1:10" x14ac:dyDescent="0.2">
      <c r="A38" s="11"/>
      <c r="B38" s="53"/>
      <c r="C38" s="40" t="s">
        <v>17</v>
      </c>
      <c r="D38" s="41">
        <v>78</v>
      </c>
      <c r="E38" s="42" t="s">
        <v>22</v>
      </c>
      <c r="F38" s="62"/>
      <c r="G38" s="40" t="s">
        <v>54</v>
      </c>
      <c r="H38" s="40"/>
      <c r="I38" s="9"/>
      <c r="J38" s="9"/>
    </row>
    <row r="39" spans="1:10" x14ac:dyDescent="0.2">
      <c r="A39" s="11"/>
      <c r="B39" s="53"/>
      <c r="C39" s="40" t="s">
        <v>18</v>
      </c>
      <c r="D39" s="41">
        <v>81</v>
      </c>
      <c r="E39" s="42" t="s">
        <v>22</v>
      </c>
      <c r="F39" s="62"/>
      <c r="G39" s="40" t="s">
        <v>45</v>
      </c>
      <c r="H39" s="40"/>
      <c r="I39" s="9"/>
      <c r="J39" s="9"/>
    </row>
    <row r="40" spans="1:10" x14ac:dyDescent="0.2">
      <c r="A40" s="11"/>
      <c r="B40" s="52"/>
      <c r="C40" s="40" t="s">
        <v>20</v>
      </c>
      <c r="D40" s="41">
        <v>391</v>
      </c>
      <c r="E40" s="42" t="s">
        <v>22</v>
      </c>
      <c r="F40" s="62"/>
      <c r="G40" s="40" t="s">
        <v>42</v>
      </c>
      <c r="H40" s="40"/>
      <c r="I40" s="9"/>
      <c r="J40" s="9"/>
    </row>
    <row r="41" spans="1:10" x14ac:dyDescent="0.2">
      <c r="A41" s="11"/>
      <c r="B41" s="55">
        <v>44448</v>
      </c>
      <c r="C41" s="37" t="s">
        <v>12</v>
      </c>
      <c r="D41" s="45">
        <v>14</v>
      </c>
      <c r="E41" s="46" t="s">
        <v>22</v>
      </c>
      <c r="F41" s="60">
        <v>2364</v>
      </c>
      <c r="G41" s="59" t="s">
        <v>45</v>
      </c>
      <c r="H41" s="37"/>
      <c r="I41" s="9"/>
      <c r="J41" s="9"/>
    </row>
    <row r="42" spans="1:10" x14ac:dyDescent="0.2">
      <c r="A42" s="11"/>
      <c r="B42" s="57"/>
      <c r="C42" s="37" t="s">
        <v>20</v>
      </c>
      <c r="D42" s="45">
        <v>262</v>
      </c>
      <c r="E42" s="46" t="s">
        <v>22</v>
      </c>
      <c r="F42" s="60"/>
      <c r="G42" s="59" t="s">
        <v>44</v>
      </c>
      <c r="H42" s="37"/>
      <c r="I42" s="9"/>
      <c r="J42" s="9"/>
    </row>
    <row r="43" spans="1:10" x14ac:dyDescent="0.2">
      <c r="A43" s="11"/>
      <c r="B43" s="51">
        <v>44466</v>
      </c>
      <c r="C43" s="40" t="s">
        <v>12</v>
      </c>
      <c r="D43" s="41">
        <v>7</v>
      </c>
      <c r="E43" s="42" t="s">
        <v>22</v>
      </c>
      <c r="F43" s="62">
        <v>2397</v>
      </c>
      <c r="G43" s="40" t="s">
        <v>46</v>
      </c>
      <c r="H43" s="40"/>
      <c r="I43" s="9"/>
      <c r="J43" s="9"/>
    </row>
    <row r="44" spans="1:10" x14ac:dyDescent="0.2">
      <c r="A44" s="11"/>
      <c r="B44" s="53"/>
      <c r="C44" s="40" t="s">
        <v>12</v>
      </c>
      <c r="D44" s="41">
        <v>3.5</v>
      </c>
      <c r="E44" s="42" t="s">
        <v>22</v>
      </c>
      <c r="F44" s="62"/>
      <c r="G44" s="40" t="s">
        <v>46</v>
      </c>
      <c r="H44" s="40"/>
      <c r="I44" s="9"/>
      <c r="J44" s="9"/>
    </row>
    <row r="45" spans="1:10" x14ac:dyDescent="0.2">
      <c r="A45" s="11"/>
      <c r="B45" s="53"/>
      <c r="C45" s="40" t="s">
        <v>18</v>
      </c>
      <c r="D45" s="41">
        <v>19</v>
      </c>
      <c r="E45" s="42" t="s">
        <v>22</v>
      </c>
      <c r="F45" s="62"/>
      <c r="G45" s="40" t="s">
        <v>49</v>
      </c>
      <c r="H45" s="40"/>
      <c r="I45" s="9"/>
      <c r="J45" s="9"/>
    </row>
    <row r="46" spans="1:10" x14ac:dyDescent="0.2">
      <c r="A46" s="11"/>
      <c r="B46" s="52"/>
      <c r="C46" s="40" t="s">
        <v>20</v>
      </c>
      <c r="D46" s="41">
        <v>270</v>
      </c>
      <c r="E46" s="42" t="s">
        <v>22</v>
      </c>
      <c r="F46" s="62"/>
      <c r="G46" s="40" t="s">
        <v>47</v>
      </c>
      <c r="H46" s="40"/>
      <c r="I46" s="9"/>
      <c r="J46" s="9"/>
    </row>
    <row r="47" spans="1:10" x14ac:dyDescent="0.2">
      <c r="A47" s="11"/>
      <c r="B47" s="55">
        <v>44484</v>
      </c>
      <c r="C47" s="37" t="s">
        <v>12</v>
      </c>
      <c r="D47" s="45">
        <v>19</v>
      </c>
      <c r="E47" s="46" t="s">
        <v>22</v>
      </c>
      <c r="F47" s="60">
        <v>2446</v>
      </c>
      <c r="G47" s="59" t="s">
        <v>48</v>
      </c>
      <c r="H47" s="37"/>
      <c r="I47" s="9"/>
      <c r="J47" s="9"/>
    </row>
    <row r="48" spans="1:10" x14ac:dyDescent="0.2">
      <c r="A48" s="11"/>
      <c r="B48" s="56"/>
      <c r="C48" s="37" t="s">
        <v>17</v>
      </c>
      <c r="D48" s="45">
        <v>35</v>
      </c>
      <c r="E48" s="46" t="s">
        <v>22</v>
      </c>
      <c r="F48" s="60"/>
      <c r="G48" s="59" t="s">
        <v>54</v>
      </c>
      <c r="H48" s="37"/>
      <c r="I48" s="9"/>
      <c r="J48" s="9"/>
    </row>
    <row r="49" spans="1:10" x14ac:dyDescent="0.2">
      <c r="A49" s="11"/>
      <c r="B49" s="56"/>
      <c r="C49" s="37" t="s">
        <v>18</v>
      </c>
      <c r="D49" s="45">
        <v>19</v>
      </c>
      <c r="E49" s="46" t="s">
        <v>22</v>
      </c>
      <c r="F49" s="60"/>
      <c r="G49" s="59" t="s">
        <v>49</v>
      </c>
      <c r="H49" s="37"/>
      <c r="I49" s="9"/>
      <c r="J49" s="9"/>
    </row>
    <row r="50" spans="1:10" x14ac:dyDescent="0.2">
      <c r="A50" s="11"/>
      <c r="B50" s="57"/>
      <c r="C50" s="37" t="s">
        <v>20</v>
      </c>
      <c r="D50" s="45">
        <v>398</v>
      </c>
      <c r="E50" s="46" t="s">
        <v>22</v>
      </c>
      <c r="F50" s="60"/>
      <c r="G50" s="59" t="s">
        <v>50</v>
      </c>
      <c r="H50" s="37"/>
      <c r="I50" s="9"/>
      <c r="J50" s="9"/>
    </row>
    <row r="51" spans="1:10" x14ac:dyDescent="0.2">
      <c r="A51" s="11"/>
      <c r="B51" s="51" t="s">
        <v>52</v>
      </c>
      <c r="C51" s="40" t="s">
        <v>12</v>
      </c>
      <c r="D51" s="41">
        <v>2</v>
      </c>
      <c r="E51" s="42" t="s">
        <v>22</v>
      </c>
      <c r="F51" s="62">
        <v>2504</v>
      </c>
      <c r="G51" s="40" t="s">
        <v>49</v>
      </c>
      <c r="H51" s="40"/>
      <c r="I51" s="9"/>
      <c r="J51" s="9"/>
    </row>
    <row r="52" spans="1:10" x14ac:dyDescent="0.2">
      <c r="A52" s="11"/>
      <c r="B52" s="53"/>
      <c r="C52" s="40" t="s">
        <v>12</v>
      </c>
      <c r="D52" s="41">
        <v>11</v>
      </c>
      <c r="E52" s="42" t="s">
        <v>22</v>
      </c>
      <c r="F52" s="62"/>
      <c r="G52" s="40" t="s">
        <v>49</v>
      </c>
      <c r="H52" s="40"/>
      <c r="I52" s="9"/>
      <c r="J52" s="9"/>
    </row>
    <row r="53" spans="1:10" x14ac:dyDescent="0.2">
      <c r="A53" s="11"/>
      <c r="B53" s="52"/>
      <c r="C53" s="40" t="s">
        <v>20</v>
      </c>
      <c r="D53" s="41">
        <v>330</v>
      </c>
      <c r="E53" s="42" t="s">
        <v>22</v>
      </c>
      <c r="F53" s="62"/>
      <c r="G53" s="40" t="s">
        <v>51</v>
      </c>
      <c r="H53" s="40"/>
      <c r="I53" s="9"/>
      <c r="J53" s="9"/>
    </row>
    <row r="54" spans="1:10" x14ac:dyDescent="0.2">
      <c r="A54"/>
      <c r="B54" s="55">
        <v>44526</v>
      </c>
      <c r="C54" s="37" t="s">
        <v>12</v>
      </c>
      <c r="D54" s="47">
        <v>6</v>
      </c>
      <c r="E54" s="46" t="s">
        <v>22</v>
      </c>
      <c r="F54" s="60">
        <v>2552</v>
      </c>
      <c r="G54" s="59" t="s">
        <v>53</v>
      </c>
      <c r="H54" s="32"/>
    </row>
    <row r="55" spans="1:10" x14ac:dyDescent="0.2">
      <c r="A55"/>
      <c r="B55" s="56"/>
      <c r="C55" s="37" t="s">
        <v>31</v>
      </c>
      <c r="D55" s="47">
        <v>2</v>
      </c>
      <c r="E55" s="46" t="s">
        <v>22</v>
      </c>
      <c r="F55" s="60"/>
      <c r="G55" s="59" t="s">
        <v>54</v>
      </c>
      <c r="H55" s="32"/>
    </row>
    <row r="56" spans="1:10" x14ac:dyDescent="0.2">
      <c r="A56"/>
      <c r="B56" s="56"/>
      <c r="C56" s="37" t="s">
        <v>18</v>
      </c>
      <c r="D56" s="47">
        <v>40</v>
      </c>
      <c r="E56" s="46" t="s">
        <v>22</v>
      </c>
      <c r="F56" s="60"/>
      <c r="G56" s="59" t="s">
        <v>54</v>
      </c>
      <c r="H56" s="32"/>
    </row>
    <row r="57" spans="1:10" x14ac:dyDescent="0.2">
      <c r="A57"/>
      <c r="B57" s="56"/>
      <c r="C57" s="37" t="s">
        <v>18</v>
      </c>
      <c r="D57" s="47">
        <v>8</v>
      </c>
      <c r="E57" s="46" t="s">
        <v>22</v>
      </c>
      <c r="F57" s="60"/>
      <c r="G57" s="59" t="s">
        <v>54</v>
      </c>
      <c r="H57" s="32"/>
    </row>
    <row r="58" spans="1:10" x14ac:dyDescent="0.2">
      <c r="A58"/>
      <c r="B58" s="56"/>
      <c r="C58" s="37" t="s">
        <v>18</v>
      </c>
      <c r="D58" s="47">
        <v>20</v>
      </c>
      <c r="E58" s="46" t="s">
        <v>22</v>
      </c>
      <c r="F58" s="60"/>
      <c r="G58" s="59" t="s">
        <v>54</v>
      </c>
      <c r="H58" s="32"/>
    </row>
    <row r="59" spans="1:10" x14ac:dyDescent="0.2">
      <c r="A59"/>
      <c r="B59" s="57"/>
      <c r="C59" s="37" t="s">
        <v>20</v>
      </c>
      <c r="D59" s="47">
        <v>280</v>
      </c>
      <c r="E59" s="46" t="s">
        <v>22</v>
      </c>
      <c r="F59" s="60"/>
      <c r="G59" s="59" t="s">
        <v>55</v>
      </c>
      <c r="H59" s="32"/>
    </row>
    <row r="60" spans="1:10" x14ac:dyDescent="0.2">
      <c r="A60"/>
      <c r="B60" s="51">
        <v>44547</v>
      </c>
      <c r="C60" s="40" t="s">
        <v>12</v>
      </c>
      <c r="D60" s="48">
        <v>3</v>
      </c>
      <c r="E60" s="42" t="s">
        <v>22</v>
      </c>
      <c r="F60" s="62">
        <v>2613</v>
      </c>
      <c r="G60" s="40" t="s">
        <v>56</v>
      </c>
      <c r="H60" s="40"/>
    </row>
    <row r="61" spans="1:10" x14ac:dyDescent="0.2">
      <c r="A61"/>
      <c r="B61" s="53"/>
      <c r="C61" s="40" t="s">
        <v>18</v>
      </c>
      <c r="D61" s="48">
        <v>20</v>
      </c>
      <c r="E61" s="42" t="s">
        <v>22</v>
      </c>
      <c r="F61" s="62"/>
      <c r="G61" s="40" t="s">
        <v>54</v>
      </c>
      <c r="H61" s="40"/>
    </row>
    <row r="62" spans="1:10" x14ac:dyDescent="0.2">
      <c r="A62"/>
      <c r="B62" s="52"/>
      <c r="C62" s="40" t="s">
        <v>20</v>
      </c>
      <c r="D62" s="48">
        <v>320</v>
      </c>
      <c r="E62" s="42" t="s">
        <v>22</v>
      </c>
      <c r="F62" s="62"/>
      <c r="G62" s="40" t="s">
        <v>56</v>
      </c>
      <c r="H62" s="40"/>
    </row>
    <row r="63" spans="1:10" hidden="1" x14ac:dyDescent="0.2">
      <c r="A63"/>
      <c r="B63" s="36"/>
      <c r="C63" s="26" t="s">
        <v>9</v>
      </c>
      <c r="D63" s="27"/>
      <c r="E63" s="28"/>
      <c r="F63" s="32"/>
      <c r="G63" s="37"/>
      <c r="H63" s="32"/>
    </row>
    <row r="64" spans="1:10" hidden="1" x14ac:dyDescent="0.2">
      <c r="A64"/>
      <c r="B64" s="30" t="s">
        <v>24</v>
      </c>
      <c r="C64" s="38" t="s">
        <v>10</v>
      </c>
      <c r="D64" s="39">
        <f>SUMIF($C$8:$C$63,"aceite gastado",$D$8:$D$63)</f>
        <v>0</v>
      </c>
      <c r="E64" s="29" t="s">
        <v>22</v>
      </c>
      <c r="F64" s="26"/>
      <c r="G64" s="27"/>
      <c r="H64" s="27"/>
    </row>
    <row r="65" spans="1:8" hidden="1" x14ac:dyDescent="0.2">
      <c r="A65"/>
      <c r="B65" s="30" t="s">
        <v>24</v>
      </c>
      <c r="C65" s="38" t="s">
        <v>11</v>
      </c>
      <c r="D65" s="39">
        <f>SUMIF($C$8:$C$63,"agua contaminada",$D$8:$D$63)</f>
        <v>0</v>
      </c>
      <c r="E65" s="29" t="s">
        <v>22</v>
      </c>
      <c r="F65" s="26"/>
      <c r="G65" s="27"/>
      <c r="H65" s="27"/>
    </row>
    <row r="66" spans="1:8" hidden="1" x14ac:dyDescent="0.2">
      <c r="A66"/>
      <c r="B66" s="30" t="s">
        <v>24</v>
      </c>
      <c r="C66" s="38" t="s">
        <v>12</v>
      </c>
      <c r="D66" s="39">
        <f>SUMIF($C$8:$C$63,"contenedores vacios contaminados",$D$8:$D$63)</f>
        <v>280.5</v>
      </c>
      <c r="E66" s="29" t="s">
        <v>22</v>
      </c>
      <c r="F66" s="26"/>
      <c r="G66" s="27"/>
      <c r="H66" s="27"/>
    </row>
    <row r="67" spans="1:8" hidden="1" x14ac:dyDescent="0.2">
      <c r="A67"/>
      <c r="B67" s="30" t="s">
        <v>24</v>
      </c>
      <c r="C67" s="38" t="s">
        <v>13</v>
      </c>
      <c r="D67" s="39">
        <f>SUMIF($C$8:$C$63,"desechos electronicos",$D$8:$D$63)</f>
        <v>0</v>
      </c>
      <c r="E67" s="29" t="s">
        <v>22</v>
      </c>
      <c r="F67" s="26"/>
      <c r="G67" s="27"/>
      <c r="H67" s="27"/>
    </row>
    <row r="68" spans="1:8" hidden="1" x14ac:dyDescent="0.2">
      <c r="A68"/>
      <c r="B68" s="30" t="s">
        <v>24</v>
      </c>
      <c r="C68" s="38" t="s">
        <v>14</v>
      </c>
      <c r="D68" s="39">
        <f>SUMIF($C$8:$C$63,"lampara fluorescentes",$D$8:$D$63)</f>
        <v>0</v>
      </c>
      <c r="E68" s="29" t="s">
        <v>22</v>
      </c>
      <c r="F68" s="26"/>
      <c r="G68" s="27"/>
      <c r="H68" s="27"/>
    </row>
    <row r="69" spans="1:8" hidden="1" x14ac:dyDescent="0.2">
      <c r="A69"/>
      <c r="B69" s="30" t="s">
        <v>24</v>
      </c>
      <c r="C69" s="38" t="s">
        <v>15</v>
      </c>
      <c r="D69" s="39">
        <f>SUMIF($C$8:$C$63,"lodos de pintura",$D$8:$D$63)</f>
        <v>0</v>
      </c>
      <c r="E69" s="29" t="s">
        <v>22</v>
      </c>
      <c r="F69" s="26"/>
      <c r="G69" s="27"/>
      <c r="H69" s="27"/>
    </row>
    <row r="70" spans="1:8" hidden="1" x14ac:dyDescent="0.2">
      <c r="A70"/>
      <c r="B70" s="30" t="s">
        <v>24</v>
      </c>
      <c r="C70" s="38" t="s">
        <v>16</v>
      </c>
      <c r="D70" s="39">
        <f>SUMIF($C$8:$C$63,"pilas alcalinas",$D$8:$D$63)</f>
        <v>0</v>
      </c>
      <c r="E70" s="29" t="s">
        <v>22</v>
      </c>
      <c r="F70" s="26"/>
      <c r="G70" s="27"/>
      <c r="H70" s="27"/>
    </row>
    <row r="71" spans="1:8" hidden="1" x14ac:dyDescent="0.2">
      <c r="A71"/>
      <c r="B71" s="30" t="s">
        <v>24</v>
      </c>
      <c r="C71" s="38" t="s">
        <v>17</v>
      </c>
      <c r="D71" s="39">
        <f>SUMIF($C$8:$C$63,"polvo lijado",$D$8:$D$63)</f>
        <v>154</v>
      </c>
      <c r="E71" s="29" t="s">
        <v>22</v>
      </c>
      <c r="F71" s="26"/>
      <c r="G71" s="27"/>
      <c r="H71" s="27"/>
    </row>
    <row r="72" spans="1:8" hidden="1" x14ac:dyDescent="0.2">
      <c r="A72"/>
      <c r="B72" s="30" t="s">
        <v>24</v>
      </c>
      <c r="C72" s="38" t="s">
        <v>18</v>
      </c>
      <c r="D72" s="39">
        <f>SUMIF($C$8:$C$63,"quimicos caducos",$D$8:$D$63)</f>
        <v>1073</v>
      </c>
      <c r="E72" s="29" t="s">
        <v>22</v>
      </c>
      <c r="F72" s="26"/>
      <c r="G72" s="27"/>
      <c r="H72" s="27"/>
    </row>
    <row r="73" spans="1:8" hidden="1" x14ac:dyDescent="0.2">
      <c r="A73"/>
      <c r="B73" s="30" t="s">
        <v>24</v>
      </c>
      <c r="C73" s="38" t="s">
        <v>19</v>
      </c>
      <c r="D73" s="39">
        <f>SUMIF($C$8:$C$63,"refrigerante gastado",$D$8:$D$63)</f>
        <v>0</v>
      </c>
      <c r="E73" s="29" t="s">
        <v>22</v>
      </c>
      <c r="F73" s="26"/>
      <c r="G73" s="27"/>
      <c r="H73" s="27"/>
    </row>
    <row r="74" spans="1:8" hidden="1" x14ac:dyDescent="0.2">
      <c r="A74"/>
      <c r="B74" s="30" t="s">
        <v>24</v>
      </c>
      <c r="C74" s="38" t="s">
        <v>21</v>
      </c>
      <c r="D74" s="39">
        <f>SUMIF($C$8:$C$63,"solvente gastado",$D$8:$D$63)</f>
        <v>0</v>
      </c>
      <c r="E74" s="29" t="s">
        <v>22</v>
      </c>
      <c r="F74" s="26"/>
      <c r="G74" s="27"/>
      <c r="H74" s="27"/>
    </row>
    <row r="75" spans="1:8" hidden="1" x14ac:dyDescent="0.2">
      <c r="A75"/>
      <c r="B75" s="30" t="s">
        <v>24</v>
      </c>
      <c r="C75" s="38" t="s">
        <v>20</v>
      </c>
      <c r="D75" s="39">
        <f>SUMIF($C$8:$C$63,"solidos contaminados",$D$8:$D$63)</f>
        <v>5184.5</v>
      </c>
      <c r="E75" s="29" t="s">
        <v>22</v>
      </c>
      <c r="F75" s="26"/>
      <c r="G75" s="27"/>
      <c r="H75" s="27"/>
    </row>
    <row r="76" spans="1:8" hidden="1" x14ac:dyDescent="0.2">
      <c r="A76"/>
      <c r="B76" s="4"/>
      <c r="C76" s="2" t="s">
        <v>9</v>
      </c>
      <c r="D76" s="34"/>
      <c r="E76" s="5"/>
      <c r="F76" s="2"/>
      <c r="G76"/>
    </row>
    <row r="77" spans="1:8" hidden="1" x14ac:dyDescent="0.2">
      <c r="A77"/>
      <c r="B77" s="31" t="s">
        <v>23</v>
      </c>
      <c r="C77" s="26" t="s">
        <v>10</v>
      </c>
      <c r="D77" s="33">
        <v>382.68799999999999</v>
      </c>
      <c r="E77" s="29" t="s">
        <v>22</v>
      </c>
      <c r="F77" s="26"/>
      <c r="G77" s="27"/>
      <c r="H77" s="27"/>
    </row>
    <row r="78" spans="1:8" hidden="1" x14ac:dyDescent="0.2">
      <c r="A78"/>
      <c r="B78" s="31" t="s">
        <v>23</v>
      </c>
      <c r="C78" s="26" t="s">
        <v>11</v>
      </c>
      <c r="D78" s="33">
        <v>4199.8130000000001</v>
      </c>
      <c r="E78" s="29" t="s">
        <v>22</v>
      </c>
      <c r="F78" s="26"/>
      <c r="G78" s="27"/>
      <c r="H78" s="27"/>
    </row>
    <row r="79" spans="1:8" hidden="1" x14ac:dyDescent="0.2">
      <c r="A79"/>
      <c r="B79" s="31" t="s">
        <v>23</v>
      </c>
      <c r="C79" s="26" t="s">
        <v>12</v>
      </c>
      <c r="D79" s="33">
        <v>6245.3630000000003</v>
      </c>
      <c r="E79" s="29" t="s">
        <v>22</v>
      </c>
      <c r="F79" s="26"/>
      <c r="G79" s="27"/>
      <c r="H79" s="27"/>
    </row>
    <row r="80" spans="1:8" hidden="1" x14ac:dyDescent="0.2">
      <c r="A80"/>
      <c r="B80" s="31" t="s">
        <v>23</v>
      </c>
      <c r="C80" s="26" t="s">
        <v>13</v>
      </c>
      <c r="D80" s="35">
        <v>442</v>
      </c>
      <c r="E80" s="29" t="s">
        <v>22</v>
      </c>
      <c r="F80" s="26"/>
      <c r="G80" s="27"/>
      <c r="H80" s="27"/>
    </row>
    <row r="81" spans="1:8" hidden="1" x14ac:dyDescent="0.2">
      <c r="A81"/>
      <c r="B81" s="31" t="s">
        <v>23</v>
      </c>
      <c r="C81" s="26" t="s">
        <v>14</v>
      </c>
      <c r="D81" s="35">
        <v>57.688000000000002</v>
      </c>
      <c r="E81" s="29" t="s">
        <v>22</v>
      </c>
      <c r="F81" s="26"/>
      <c r="G81" s="27"/>
      <c r="H81" s="27"/>
    </row>
    <row r="82" spans="1:8" hidden="1" x14ac:dyDescent="0.2">
      <c r="A82"/>
      <c r="B82" s="31" t="s">
        <v>23</v>
      </c>
      <c r="C82" s="26" t="s">
        <v>15</v>
      </c>
      <c r="D82" s="35">
        <v>10096.125</v>
      </c>
      <c r="E82" s="29" t="s">
        <v>22</v>
      </c>
      <c r="F82" s="26"/>
      <c r="G82" s="27"/>
      <c r="H82" s="27"/>
    </row>
    <row r="83" spans="1:8" hidden="1" x14ac:dyDescent="0.2">
      <c r="A83"/>
      <c r="B83" s="31" t="s">
        <v>23</v>
      </c>
      <c r="C83" s="26" t="s">
        <v>16</v>
      </c>
      <c r="D83" s="35">
        <v>4.0629999999999997</v>
      </c>
      <c r="E83" s="29" t="s">
        <v>22</v>
      </c>
      <c r="F83" s="26"/>
      <c r="G83" s="27"/>
      <c r="H83" s="27"/>
    </row>
    <row r="84" spans="1:8" hidden="1" x14ac:dyDescent="0.2">
      <c r="A84"/>
      <c r="B84" s="31" t="s">
        <v>23</v>
      </c>
      <c r="C84" s="26" t="s">
        <v>17</v>
      </c>
      <c r="D84" s="35">
        <v>12077</v>
      </c>
      <c r="E84" s="29" t="s">
        <v>22</v>
      </c>
      <c r="F84" s="26"/>
      <c r="G84" s="27"/>
      <c r="H84" s="27"/>
    </row>
    <row r="85" spans="1:8" hidden="1" x14ac:dyDescent="0.2">
      <c r="A85"/>
      <c r="B85" s="31" t="s">
        <v>23</v>
      </c>
      <c r="C85" s="26" t="s">
        <v>18</v>
      </c>
      <c r="D85" s="35">
        <v>11652.063</v>
      </c>
      <c r="E85" s="29" t="s">
        <v>22</v>
      </c>
      <c r="F85" s="26"/>
      <c r="G85" s="27"/>
      <c r="H85" s="27"/>
    </row>
    <row r="86" spans="1:8" hidden="1" x14ac:dyDescent="0.2">
      <c r="A86"/>
      <c r="B86" s="31" t="s">
        <v>23</v>
      </c>
      <c r="C86" s="26" t="s">
        <v>19</v>
      </c>
      <c r="D86" s="35">
        <v>8285.875</v>
      </c>
      <c r="E86" s="29" t="s">
        <v>22</v>
      </c>
      <c r="F86" s="26"/>
      <c r="G86" s="27"/>
      <c r="H86" s="27"/>
    </row>
    <row r="87" spans="1:8" hidden="1" x14ac:dyDescent="0.2">
      <c r="A87"/>
      <c r="B87" s="31" t="s">
        <v>23</v>
      </c>
      <c r="C87" s="26" t="s">
        <v>21</v>
      </c>
      <c r="D87" s="35">
        <v>501.31299999999999</v>
      </c>
      <c r="E87" s="29" t="s">
        <v>22</v>
      </c>
      <c r="F87" s="26"/>
      <c r="G87" s="27"/>
      <c r="H87" s="27"/>
    </row>
    <row r="88" spans="1:8" hidden="1" x14ac:dyDescent="0.2">
      <c r="A88"/>
      <c r="B88" s="31" t="s">
        <v>23</v>
      </c>
      <c r="C88" s="26" t="s">
        <v>20</v>
      </c>
      <c r="D88" s="33">
        <v>92353.3</v>
      </c>
      <c r="E88" s="28" t="s">
        <v>22</v>
      </c>
      <c r="F88" s="26"/>
      <c r="G88" s="27"/>
      <c r="H88" s="27"/>
    </row>
    <row r="89" spans="1:8" x14ac:dyDescent="0.2">
      <c r="A89"/>
      <c r="B89" s="4"/>
      <c r="C89" s="2"/>
      <c r="D89"/>
      <c r="E89" s="5"/>
      <c r="F89" s="2"/>
      <c r="G89"/>
    </row>
    <row r="90" spans="1:8" x14ac:dyDescent="0.2">
      <c r="A90"/>
      <c r="B90" s="4"/>
      <c r="C90" s="2"/>
      <c r="D90"/>
      <c r="E90" s="5"/>
      <c r="F90" s="2"/>
      <c r="G90"/>
    </row>
    <row r="91" spans="1:8" x14ac:dyDescent="0.2">
      <c r="A91"/>
      <c r="B91" s="4"/>
      <c r="C91" s="2"/>
      <c r="D91"/>
      <c r="E91" s="5"/>
      <c r="F91" s="2"/>
      <c r="G91"/>
    </row>
    <row r="92" spans="1:8" x14ac:dyDescent="0.2">
      <c r="A92"/>
      <c r="B92" s="4"/>
      <c r="C92" s="2"/>
      <c r="D92"/>
      <c r="E92" s="5"/>
      <c r="F92" s="2"/>
      <c r="G92"/>
    </row>
    <row r="93" spans="1:8" x14ac:dyDescent="0.2">
      <c r="A93"/>
      <c r="B93" s="4"/>
      <c r="C93" s="2"/>
      <c r="D93"/>
      <c r="E93" s="5"/>
      <c r="F93" s="2"/>
      <c r="G93"/>
    </row>
    <row r="94" spans="1:8" x14ac:dyDescent="0.2">
      <c r="A94"/>
      <c r="B94" s="4"/>
      <c r="C94" s="2"/>
      <c r="D94"/>
      <c r="E94" s="5"/>
      <c r="F94" s="2"/>
      <c r="G94"/>
    </row>
    <row r="95" spans="1:8" x14ac:dyDescent="0.2">
      <c r="A95"/>
      <c r="B95" s="4"/>
      <c r="C95" s="2"/>
      <c r="D95"/>
      <c r="E95" s="5"/>
      <c r="F95" s="2"/>
      <c r="G95"/>
    </row>
    <row r="96" spans="1:8" x14ac:dyDescent="0.2">
      <c r="A96"/>
      <c r="B96" s="4"/>
      <c r="C96" s="2"/>
      <c r="D96"/>
      <c r="E96" s="5"/>
      <c r="F96" s="2"/>
      <c r="G96"/>
    </row>
    <row r="97" spans="1:7" x14ac:dyDescent="0.2">
      <c r="A97"/>
      <c r="B97" s="4"/>
      <c r="C97" s="2"/>
      <c r="D97"/>
      <c r="E97" s="5"/>
      <c r="F97" s="2"/>
      <c r="G97"/>
    </row>
    <row r="98" spans="1:7" x14ac:dyDescent="0.2">
      <c r="A98"/>
      <c r="B98" s="4"/>
      <c r="C98" s="2"/>
      <c r="D98"/>
      <c r="E98" s="5"/>
      <c r="F98" s="2"/>
      <c r="G98"/>
    </row>
    <row r="99" spans="1:7" x14ac:dyDescent="0.2">
      <c r="A99"/>
      <c r="B99" s="4"/>
      <c r="C99" s="2"/>
      <c r="D99"/>
      <c r="E99" s="5"/>
      <c r="F99" s="2"/>
      <c r="G99"/>
    </row>
    <row r="100" spans="1:7" x14ac:dyDescent="0.2">
      <c r="A100"/>
      <c r="B100" s="4"/>
      <c r="C100" s="2"/>
      <c r="D100"/>
      <c r="E100" s="5"/>
      <c r="F100" s="2"/>
      <c r="G100"/>
    </row>
    <row r="101" spans="1:7" x14ac:dyDescent="0.2">
      <c r="A101"/>
      <c r="B101" s="4"/>
      <c r="C101" s="2"/>
      <c r="D101"/>
      <c r="E101" s="5"/>
      <c r="F101" s="2"/>
      <c r="G101"/>
    </row>
    <row r="102" spans="1:7" x14ac:dyDescent="0.2">
      <c r="A102"/>
      <c r="B102" s="4"/>
      <c r="C102" s="2"/>
      <c r="D102"/>
      <c r="E102" s="5"/>
      <c r="F102" s="2"/>
      <c r="G102"/>
    </row>
    <row r="103" spans="1:7" x14ac:dyDescent="0.2">
      <c r="A103"/>
      <c r="B103" s="4"/>
      <c r="C103" s="2"/>
      <c r="D103"/>
      <c r="E103" s="5"/>
      <c r="F103" s="2"/>
      <c r="G103"/>
    </row>
    <row r="104" spans="1:7" x14ac:dyDescent="0.2">
      <c r="A104"/>
      <c r="B104" s="4"/>
      <c r="C104" s="2"/>
      <c r="D104"/>
      <c r="E104" s="5"/>
      <c r="F104" s="2"/>
      <c r="G104"/>
    </row>
    <row r="105" spans="1:7" x14ac:dyDescent="0.2">
      <c r="A105"/>
      <c r="B105" s="4"/>
      <c r="C105" s="2"/>
      <c r="D105"/>
      <c r="E105" s="5"/>
      <c r="F105" s="2"/>
      <c r="G105"/>
    </row>
    <row r="106" spans="1:7" x14ac:dyDescent="0.2">
      <c r="A106"/>
      <c r="B106" s="4"/>
      <c r="C106" s="2"/>
      <c r="D106"/>
      <c r="E106" s="5"/>
      <c r="F106" s="2"/>
      <c r="G106"/>
    </row>
    <row r="107" spans="1:7" x14ac:dyDescent="0.2">
      <c r="A107"/>
      <c r="B107" s="4"/>
      <c r="C107" s="2"/>
      <c r="D107"/>
      <c r="E107" s="5"/>
      <c r="F107" s="2"/>
      <c r="G107"/>
    </row>
    <row r="108" spans="1:7" x14ac:dyDescent="0.2">
      <c r="A108"/>
      <c r="B108" s="4"/>
      <c r="C108" s="2"/>
      <c r="D108"/>
      <c r="E108" s="5"/>
      <c r="F108" s="2"/>
      <c r="G108"/>
    </row>
    <row r="109" spans="1:7" x14ac:dyDescent="0.2">
      <c r="A109"/>
      <c r="B109" s="4"/>
      <c r="C109" s="2"/>
      <c r="D109"/>
      <c r="E109" s="5"/>
      <c r="F109" s="2"/>
      <c r="G109"/>
    </row>
    <row r="110" spans="1:7" x14ac:dyDescent="0.2">
      <c r="A110"/>
      <c r="B110" s="4"/>
      <c r="C110" s="2"/>
      <c r="D110"/>
      <c r="E110" s="5"/>
      <c r="F110" s="2"/>
      <c r="G110"/>
    </row>
    <row r="111" spans="1:7" x14ac:dyDescent="0.2">
      <c r="A111"/>
      <c r="B111" s="4"/>
      <c r="C111" s="2"/>
      <c r="D111"/>
      <c r="E111" s="5"/>
      <c r="F111" s="2"/>
      <c r="G111"/>
    </row>
    <row r="112" spans="1:7" x14ac:dyDescent="0.2">
      <c r="A112"/>
      <c r="B112" s="4"/>
      <c r="C112" s="2"/>
      <c r="D112"/>
      <c r="E112" s="5"/>
      <c r="F112" s="2"/>
      <c r="G112"/>
    </row>
    <row r="113" spans="1:7" x14ac:dyDescent="0.2">
      <c r="A113"/>
      <c r="B113" s="4"/>
      <c r="C113" s="2"/>
      <c r="D113"/>
      <c r="E113" s="5"/>
      <c r="F113" s="2"/>
      <c r="G113"/>
    </row>
    <row r="114" spans="1:7" x14ac:dyDescent="0.2">
      <c r="A114"/>
      <c r="B114" s="4"/>
      <c r="C114" s="2"/>
      <c r="D114"/>
      <c r="E114" s="5"/>
      <c r="F114" s="2"/>
      <c r="G114"/>
    </row>
    <row r="115" spans="1:7" x14ac:dyDescent="0.2">
      <c r="A115"/>
      <c r="B115" s="4"/>
      <c r="C115" s="2"/>
      <c r="D115"/>
      <c r="E115" s="5"/>
      <c r="F115" s="2"/>
      <c r="G115"/>
    </row>
    <row r="116" spans="1:7" x14ac:dyDescent="0.2">
      <c r="A116"/>
      <c r="B116" s="4"/>
      <c r="C116" s="2"/>
      <c r="D116"/>
      <c r="E116" s="5"/>
      <c r="F116" s="2"/>
      <c r="G116"/>
    </row>
    <row r="117" spans="1:7" x14ac:dyDescent="0.2">
      <c r="A117"/>
      <c r="B117" s="4"/>
      <c r="C117" s="2"/>
      <c r="D117"/>
      <c r="E117" s="5"/>
      <c r="F117" s="2"/>
      <c r="G117"/>
    </row>
    <row r="118" spans="1:7" x14ac:dyDescent="0.2">
      <c r="A118"/>
      <c r="B118" s="4"/>
      <c r="C118" s="2"/>
      <c r="D118"/>
      <c r="E118" s="5"/>
      <c r="F118" s="2"/>
      <c r="G118"/>
    </row>
    <row r="119" spans="1:7" x14ac:dyDescent="0.2">
      <c r="A119"/>
      <c r="B119" s="4"/>
      <c r="C119" s="2"/>
      <c r="D119"/>
      <c r="E119" s="5"/>
      <c r="F119" s="2"/>
      <c r="G119"/>
    </row>
    <row r="120" spans="1:7" x14ac:dyDescent="0.2">
      <c r="A120"/>
      <c r="B120" s="4"/>
      <c r="C120" s="2"/>
      <c r="D120"/>
      <c r="E120" s="5"/>
      <c r="F120" s="2"/>
      <c r="G120"/>
    </row>
    <row r="121" spans="1:7" x14ac:dyDescent="0.2">
      <c r="A121"/>
      <c r="B121" s="4"/>
      <c r="C121" s="2"/>
      <c r="D121"/>
      <c r="E121" s="5"/>
      <c r="F121" s="2"/>
      <c r="G121"/>
    </row>
    <row r="122" spans="1:7" x14ac:dyDescent="0.2">
      <c r="A122"/>
      <c r="B122" s="4"/>
      <c r="C122" s="2"/>
      <c r="D122"/>
      <c r="E122" s="5"/>
      <c r="F122" s="2"/>
      <c r="G122"/>
    </row>
    <row r="123" spans="1:7" x14ac:dyDescent="0.2">
      <c r="A123"/>
      <c r="B123" s="4"/>
      <c r="C123" s="2"/>
      <c r="D123"/>
      <c r="E123" s="5"/>
      <c r="F123" s="2"/>
      <c r="G123"/>
    </row>
    <row r="124" spans="1:7" x14ac:dyDescent="0.2">
      <c r="A124"/>
      <c r="B124" s="4"/>
      <c r="C124" s="2"/>
      <c r="D124"/>
      <c r="E124" s="5"/>
      <c r="F124" s="2"/>
      <c r="G124"/>
    </row>
    <row r="125" spans="1:7" x14ac:dyDescent="0.2">
      <c r="A125"/>
      <c r="B125" s="4"/>
      <c r="C125" s="2"/>
      <c r="D125"/>
      <c r="E125" s="5"/>
      <c r="F125" s="2"/>
      <c r="G125"/>
    </row>
    <row r="126" spans="1:7" x14ac:dyDescent="0.2">
      <c r="A126"/>
      <c r="B126" s="4"/>
      <c r="C126" s="2"/>
      <c r="D126"/>
      <c r="E126" s="5"/>
      <c r="F126" s="2"/>
      <c r="G126"/>
    </row>
    <row r="127" spans="1:7" x14ac:dyDescent="0.2">
      <c r="A127"/>
      <c r="B127" s="4"/>
      <c r="C127" s="2"/>
      <c r="D127"/>
      <c r="E127" s="5"/>
      <c r="F127" s="2"/>
      <c r="G127"/>
    </row>
    <row r="128" spans="1:7" x14ac:dyDescent="0.2">
      <c r="A128"/>
      <c r="B128" s="4"/>
      <c r="C128" s="2"/>
      <c r="D128"/>
      <c r="E128" s="5"/>
      <c r="F128" s="2"/>
      <c r="G128"/>
    </row>
    <row r="129" spans="1:7" x14ac:dyDescent="0.2">
      <c r="A129"/>
      <c r="B129" s="4"/>
      <c r="C129" s="2"/>
      <c r="D129"/>
      <c r="E129" s="5"/>
      <c r="F129" s="2"/>
      <c r="G129"/>
    </row>
    <row r="130" spans="1:7" x14ac:dyDescent="0.2">
      <c r="A130"/>
      <c r="B130" s="4"/>
      <c r="C130" s="2"/>
      <c r="D130"/>
      <c r="E130" s="5"/>
      <c r="F130" s="2"/>
      <c r="G130"/>
    </row>
    <row r="131" spans="1:7" x14ac:dyDescent="0.2">
      <c r="A131"/>
      <c r="B131" s="4"/>
      <c r="C131" s="2"/>
      <c r="D131"/>
      <c r="E131" s="5"/>
      <c r="F131" s="2"/>
      <c r="G131"/>
    </row>
    <row r="132" spans="1:7" x14ac:dyDescent="0.2">
      <c r="A132"/>
      <c r="B132" s="4"/>
      <c r="C132" s="2"/>
      <c r="D132"/>
      <c r="E132" s="5"/>
      <c r="F132" s="2"/>
      <c r="G132"/>
    </row>
    <row r="133" spans="1:7" x14ac:dyDescent="0.2">
      <c r="A133"/>
      <c r="B133" s="4"/>
      <c r="C133" s="2"/>
      <c r="D133"/>
      <c r="E133" s="5"/>
      <c r="F133" s="2"/>
      <c r="G133"/>
    </row>
    <row r="134" spans="1:7" x14ac:dyDescent="0.2">
      <c r="A134"/>
      <c r="B134" s="4"/>
      <c r="C134" s="2"/>
      <c r="D134"/>
      <c r="E134" s="5"/>
      <c r="F134" s="2"/>
      <c r="G134"/>
    </row>
    <row r="135" spans="1:7" x14ac:dyDescent="0.2">
      <c r="A135"/>
      <c r="B135" s="4"/>
      <c r="C135" s="2"/>
      <c r="D135"/>
      <c r="E135" s="5"/>
      <c r="F135" s="2"/>
      <c r="G135"/>
    </row>
    <row r="136" spans="1:7" x14ac:dyDescent="0.2">
      <c r="A136"/>
      <c r="B136" s="4"/>
      <c r="C136" s="2"/>
      <c r="D136"/>
      <c r="E136" s="5"/>
      <c r="F136" s="2"/>
      <c r="G136"/>
    </row>
    <row r="137" spans="1:7" x14ac:dyDescent="0.2">
      <c r="A137"/>
      <c r="B137" s="4"/>
      <c r="C137" s="2"/>
      <c r="D137"/>
      <c r="E137" s="5"/>
      <c r="F137" s="2"/>
      <c r="G137"/>
    </row>
    <row r="138" spans="1:7" x14ac:dyDescent="0.2">
      <c r="A138"/>
      <c r="B138" s="4"/>
      <c r="C138" s="2"/>
      <c r="D138"/>
      <c r="E138" s="5"/>
      <c r="F138" s="2"/>
      <c r="G138"/>
    </row>
    <row r="139" spans="1:7" x14ac:dyDescent="0.2">
      <c r="A139"/>
      <c r="B139" s="4"/>
      <c r="C139" s="2"/>
      <c r="D139"/>
      <c r="E139" s="5"/>
      <c r="F139" s="2"/>
      <c r="G139"/>
    </row>
    <row r="140" spans="1:7" x14ac:dyDescent="0.2">
      <c r="A140"/>
      <c r="B140" s="4"/>
      <c r="C140" s="2"/>
      <c r="D140"/>
      <c r="E140" s="5"/>
      <c r="F140" s="2"/>
      <c r="G140"/>
    </row>
    <row r="141" spans="1:7" x14ac:dyDescent="0.2">
      <c r="A141"/>
      <c r="B141" s="4"/>
      <c r="C141" s="2"/>
      <c r="D141"/>
      <c r="E141" s="5"/>
      <c r="F141" s="2"/>
      <c r="G141"/>
    </row>
    <row r="142" spans="1:7" x14ac:dyDescent="0.2">
      <c r="A142"/>
      <c r="B142" s="4"/>
      <c r="C142" s="2"/>
      <c r="D142"/>
      <c r="E142" s="5"/>
      <c r="F142" s="2"/>
      <c r="G142"/>
    </row>
    <row r="143" spans="1:7" x14ac:dyDescent="0.2">
      <c r="A143"/>
      <c r="B143" s="4"/>
      <c r="C143" s="2"/>
      <c r="D143"/>
      <c r="E143" s="5"/>
      <c r="F143" s="2"/>
      <c r="G143"/>
    </row>
    <row r="144" spans="1:7" x14ac:dyDescent="0.2">
      <c r="A144"/>
      <c r="B144" s="4"/>
      <c r="C144" s="2"/>
      <c r="D144"/>
      <c r="E144" s="5"/>
      <c r="F144" s="2"/>
      <c r="G144"/>
    </row>
    <row r="145" spans="1:7" x14ac:dyDescent="0.2">
      <c r="A145"/>
      <c r="B145" s="4"/>
      <c r="C145" s="2"/>
      <c r="D145"/>
      <c r="E145" s="5"/>
      <c r="F145" s="2"/>
      <c r="G145"/>
    </row>
    <row r="146" spans="1:7" x14ac:dyDescent="0.2">
      <c r="A146"/>
      <c r="B146" s="4"/>
      <c r="C146" s="2"/>
      <c r="D146"/>
      <c r="E146" s="5"/>
      <c r="F146" s="2"/>
      <c r="G146"/>
    </row>
    <row r="147" spans="1:7" x14ac:dyDescent="0.2">
      <c r="A147"/>
      <c r="B147" s="4"/>
      <c r="C147" s="2"/>
      <c r="D147"/>
      <c r="E147" s="5"/>
      <c r="F147" s="2"/>
      <c r="G147"/>
    </row>
    <row r="148" spans="1:7" x14ac:dyDescent="0.2">
      <c r="A148"/>
      <c r="B148" s="4"/>
      <c r="C148" s="2"/>
      <c r="D148"/>
      <c r="E148" s="5"/>
      <c r="F148" s="2"/>
      <c r="G148"/>
    </row>
    <row r="149" spans="1:7" x14ac:dyDescent="0.2">
      <c r="A149"/>
      <c r="B149" s="4"/>
      <c r="C149" s="2"/>
      <c r="D149"/>
      <c r="E149" s="5"/>
      <c r="F149" s="2"/>
      <c r="G149"/>
    </row>
    <row r="150" spans="1:7" x14ac:dyDescent="0.2">
      <c r="A150"/>
      <c r="B150" s="4"/>
      <c r="C150" s="2"/>
      <c r="D150"/>
      <c r="E150" s="5"/>
      <c r="F150" s="2"/>
      <c r="G150"/>
    </row>
    <row r="151" spans="1:7" x14ac:dyDescent="0.2">
      <c r="A151"/>
      <c r="B151" s="4"/>
      <c r="C151" s="2"/>
      <c r="D151"/>
      <c r="E151" s="5"/>
      <c r="F151" s="2"/>
      <c r="G151"/>
    </row>
    <row r="152" spans="1:7" x14ac:dyDescent="0.2">
      <c r="A152"/>
      <c r="B152" s="4"/>
      <c r="C152" s="2"/>
      <c r="D152"/>
      <c r="E152" s="5"/>
      <c r="F152" s="2"/>
      <c r="G152"/>
    </row>
    <row r="153" spans="1:7" x14ac:dyDescent="0.2">
      <c r="A153"/>
      <c r="B153" s="4"/>
      <c r="C153" s="2"/>
      <c r="D153"/>
      <c r="E153" s="5"/>
      <c r="F153" s="2"/>
      <c r="G153"/>
    </row>
    <row r="154" spans="1:7" x14ac:dyDescent="0.2">
      <c r="A154"/>
      <c r="B154" s="4"/>
      <c r="C154" s="2"/>
      <c r="D154"/>
      <c r="E154" s="5"/>
      <c r="F154" s="2"/>
      <c r="G154"/>
    </row>
    <row r="155" spans="1:7" x14ac:dyDescent="0.2">
      <c r="A155"/>
      <c r="B155" s="4"/>
      <c r="C155" s="2"/>
      <c r="D155"/>
      <c r="E155" s="5"/>
      <c r="F155" s="2"/>
      <c r="G155"/>
    </row>
    <row r="156" spans="1:7" x14ac:dyDescent="0.2">
      <c r="A156"/>
      <c r="B156" s="4"/>
      <c r="C156" s="2"/>
      <c r="D156"/>
      <c r="E156" s="5"/>
      <c r="F156" s="2"/>
      <c r="G156"/>
    </row>
    <row r="157" spans="1:7" x14ac:dyDescent="0.2">
      <c r="A157"/>
      <c r="B157" s="4"/>
      <c r="C157" s="2"/>
      <c r="D157"/>
      <c r="E157" s="5"/>
      <c r="F157" s="2"/>
      <c r="G157"/>
    </row>
    <row r="158" spans="1:7" x14ac:dyDescent="0.2">
      <c r="A158"/>
      <c r="B158" s="4"/>
      <c r="C158" s="2"/>
      <c r="D158"/>
      <c r="E158" s="5"/>
      <c r="F158" s="2"/>
      <c r="G158"/>
    </row>
    <row r="159" spans="1:7" x14ac:dyDescent="0.2">
      <c r="A159"/>
      <c r="B159" s="4"/>
      <c r="C159" s="2"/>
      <c r="D159"/>
      <c r="E159" s="5"/>
      <c r="F159" s="2"/>
      <c r="G159"/>
    </row>
    <row r="160" spans="1:7" x14ac:dyDescent="0.2">
      <c r="A160"/>
      <c r="B160" s="4"/>
      <c r="C160" s="2"/>
      <c r="D160"/>
      <c r="E160" s="5"/>
      <c r="F160" s="2"/>
      <c r="G160"/>
    </row>
    <row r="161" spans="1:7" x14ac:dyDescent="0.2">
      <c r="A161"/>
      <c r="B161" s="4"/>
      <c r="C161" s="2"/>
      <c r="D161"/>
      <c r="E161" s="5"/>
      <c r="F161" s="2"/>
      <c r="G161"/>
    </row>
    <row r="162" spans="1:7" x14ac:dyDescent="0.2">
      <c r="A162"/>
      <c r="B162" s="4"/>
      <c r="C162" s="2"/>
      <c r="D162"/>
      <c r="E162" s="5"/>
      <c r="F162" s="2"/>
      <c r="G162"/>
    </row>
    <row r="163" spans="1:7" x14ac:dyDescent="0.2">
      <c r="A163"/>
      <c r="B163" s="4"/>
      <c r="C163" s="2"/>
      <c r="D163"/>
      <c r="E163" s="5"/>
      <c r="F163" s="2"/>
      <c r="G163"/>
    </row>
    <row r="164" spans="1:7" x14ac:dyDescent="0.2">
      <c r="A164"/>
      <c r="B164" s="4"/>
      <c r="C164" s="2"/>
      <c r="D164"/>
      <c r="E164" s="5"/>
      <c r="F164" s="2"/>
      <c r="G164"/>
    </row>
    <row r="165" spans="1:7" x14ac:dyDescent="0.2">
      <c r="A165"/>
      <c r="B165" s="4"/>
      <c r="C165" s="2"/>
      <c r="D165"/>
      <c r="E165" s="5"/>
      <c r="F165" s="2"/>
      <c r="G165"/>
    </row>
    <row r="166" spans="1:7" x14ac:dyDescent="0.2">
      <c r="A166"/>
      <c r="B166" s="4"/>
      <c r="C166" s="2"/>
      <c r="D166"/>
      <c r="E166" s="5"/>
      <c r="F166" s="2"/>
      <c r="G166"/>
    </row>
    <row r="167" spans="1:7" x14ac:dyDescent="0.2">
      <c r="A167"/>
      <c r="B167" s="4"/>
      <c r="C167" s="2"/>
      <c r="D167"/>
      <c r="E167" s="5"/>
      <c r="F167" s="2"/>
      <c r="G167"/>
    </row>
    <row r="168" spans="1:7" x14ac:dyDescent="0.2">
      <c r="A168"/>
      <c r="B168" s="4"/>
      <c r="C168" s="2"/>
      <c r="D168"/>
      <c r="E168" s="5"/>
      <c r="F168" s="2"/>
      <c r="G168"/>
    </row>
    <row r="169" spans="1:7" x14ac:dyDescent="0.2">
      <c r="A169"/>
      <c r="B169" s="4"/>
      <c r="C169" s="2"/>
      <c r="D169"/>
      <c r="E169" s="5"/>
      <c r="F169" s="2"/>
      <c r="G169"/>
    </row>
    <row r="170" spans="1:7" x14ac:dyDescent="0.2">
      <c r="A170"/>
      <c r="B170" s="4"/>
      <c r="C170" s="2"/>
      <c r="D170"/>
      <c r="E170" s="5"/>
      <c r="F170" s="2"/>
      <c r="G170"/>
    </row>
    <row r="171" spans="1:7" x14ac:dyDescent="0.2">
      <c r="A171"/>
      <c r="B171" s="4"/>
      <c r="C171" s="2"/>
      <c r="D171"/>
      <c r="E171" s="5"/>
      <c r="F171" s="2"/>
      <c r="G171"/>
    </row>
    <row r="172" spans="1:7" x14ac:dyDescent="0.2">
      <c r="A172"/>
      <c r="B172" s="4"/>
      <c r="C172" s="2"/>
      <c r="D172"/>
      <c r="E172" s="5"/>
      <c r="F172" s="2"/>
      <c r="G172"/>
    </row>
    <row r="173" spans="1:7" x14ac:dyDescent="0.2">
      <c r="A173"/>
      <c r="B173" s="4"/>
      <c r="C173" s="2"/>
      <c r="D173"/>
      <c r="E173" s="5"/>
      <c r="F173" s="2"/>
      <c r="G173"/>
    </row>
    <row r="174" spans="1:7" x14ac:dyDescent="0.2">
      <c r="A174"/>
      <c r="B174" s="4"/>
      <c r="C174" s="2"/>
      <c r="D174"/>
      <c r="E174" s="5"/>
      <c r="F174" s="2"/>
      <c r="G174"/>
    </row>
    <row r="175" spans="1:7" x14ac:dyDescent="0.2">
      <c r="A175"/>
      <c r="B175" s="4"/>
      <c r="C175" s="2"/>
      <c r="D175"/>
      <c r="E175" s="5"/>
      <c r="F175" s="2"/>
      <c r="G175"/>
    </row>
    <row r="176" spans="1:7" x14ac:dyDescent="0.2">
      <c r="A176"/>
      <c r="B176" s="4"/>
      <c r="C176" s="2"/>
      <c r="D176"/>
      <c r="E176" s="5"/>
      <c r="F176" s="2"/>
      <c r="G176"/>
    </row>
    <row r="177" spans="1:7" x14ac:dyDescent="0.2">
      <c r="A177"/>
      <c r="B177" s="4"/>
      <c r="C177" s="2"/>
      <c r="D177"/>
      <c r="E177" s="5"/>
      <c r="F177" s="2"/>
      <c r="G177"/>
    </row>
    <row r="178" spans="1:7" x14ac:dyDescent="0.2">
      <c r="A178"/>
      <c r="B178" s="4"/>
      <c r="C178" s="2"/>
      <c r="D178"/>
      <c r="E178" s="5"/>
      <c r="F178" s="2"/>
      <c r="G178"/>
    </row>
    <row r="179" spans="1:7" x14ac:dyDescent="0.2">
      <c r="A179"/>
      <c r="B179" s="4"/>
      <c r="C179" s="2"/>
      <c r="D179"/>
      <c r="E179" s="5"/>
      <c r="F179" s="2"/>
      <c r="G179"/>
    </row>
    <row r="180" spans="1:7" x14ac:dyDescent="0.2">
      <c r="A180"/>
      <c r="B180" s="4"/>
      <c r="C180" s="2"/>
      <c r="D180"/>
      <c r="E180" s="5"/>
      <c r="F180" s="2"/>
      <c r="G180"/>
    </row>
    <row r="181" spans="1:7" x14ac:dyDescent="0.2">
      <c r="A181"/>
      <c r="B181" s="4"/>
      <c r="C181" s="2"/>
      <c r="D181"/>
      <c r="E181" s="5"/>
      <c r="F181" s="2"/>
      <c r="G181"/>
    </row>
    <row r="182" spans="1:7" x14ac:dyDescent="0.2">
      <c r="A182"/>
      <c r="B182" s="4"/>
      <c r="C182" s="2"/>
      <c r="D182"/>
      <c r="E182" s="5"/>
      <c r="F182" s="2"/>
      <c r="G182"/>
    </row>
    <row r="183" spans="1:7" x14ac:dyDescent="0.2">
      <c r="A183"/>
      <c r="B183" s="4"/>
      <c r="C183" s="2"/>
      <c r="D183"/>
      <c r="E183" s="5"/>
      <c r="F183" s="2"/>
      <c r="G183"/>
    </row>
    <row r="184" spans="1:7" x14ac:dyDescent="0.2">
      <c r="A184"/>
      <c r="B184" s="4"/>
      <c r="C184" s="2"/>
      <c r="D184"/>
      <c r="E184" s="5"/>
      <c r="F184" s="2"/>
      <c r="G184"/>
    </row>
    <row r="185" spans="1:7" x14ac:dyDescent="0.2">
      <c r="A185"/>
      <c r="B185" s="4"/>
      <c r="C185" s="2"/>
      <c r="D185"/>
      <c r="E185" s="5"/>
      <c r="F185" s="2"/>
      <c r="G185"/>
    </row>
    <row r="186" spans="1:7" x14ac:dyDescent="0.2">
      <c r="A186"/>
      <c r="B186" s="4"/>
      <c r="C186" s="2"/>
      <c r="D186"/>
      <c r="E186" s="5"/>
      <c r="F186" s="2"/>
      <c r="G186"/>
    </row>
    <row r="187" spans="1:7" x14ac:dyDescent="0.2">
      <c r="A187"/>
      <c r="B187" s="4"/>
      <c r="C187" s="2"/>
      <c r="D187"/>
      <c r="E187" s="5"/>
      <c r="F187" s="2"/>
      <c r="G187"/>
    </row>
    <row r="188" spans="1:7" x14ac:dyDescent="0.2">
      <c r="A188"/>
      <c r="B188" s="4"/>
      <c r="C188" s="2"/>
      <c r="D188"/>
      <c r="E188" s="5"/>
      <c r="F188" s="2"/>
      <c r="G188"/>
    </row>
    <row r="189" spans="1:7" x14ac:dyDescent="0.2">
      <c r="A189"/>
      <c r="B189" s="4"/>
      <c r="C189" s="2"/>
      <c r="D189"/>
      <c r="E189" s="5"/>
      <c r="F189" s="2"/>
      <c r="G189"/>
    </row>
    <row r="190" spans="1:7" x14ac:dyDescent="0.2">
      <c r="A190"/>
      <c r="B190" s="4"/>
      <c r="C190" s="2"/>
      <c r="D190"/>
      <c r="E190" s="5"/>
      <c r="F190" s="2"/>
      <c r="G190"/>
    </row>
    <row r="191" spans="1:7" x14ac:dyDescent="0.2">
      <c r="A191"/>
      <c r="B191" s="4"/>
      <c r="C191" s="2"/>
      <c r="D191"/>
      <c r="E191" s="5"/>
      <c r="F191" s="2"/>
      <c r="G191"/>
    </row>
    <row r="192" spans="1:7" x14ac:dyDescent="0.2">
      <c r="A192"/>
      <c r="B192" s="4"/>
      <c r="C192" s="2"/>
      <c r="D192"/>
      <c r="E192" s="5"/>
      <c r="F192" s="2"/>
      <c r="G192"/>
    </row>
    <row r="193" spans="1:7" x14ac:dyDescent="0.2">
      <c r="A193"/>
      <c r="B193" s="4"/>
      <c r="C193" s="2"/>
      <c r="D193"/>
      <c r="E193" s="5"/>
      <c r="F193" s="2"/>
      <c r="G193"/>
    </row>
    <row r="194" spans="1:7" x14ac:dyDescent="0.2">
      <c r="A194"/>
      <c r="B194" s="4"/>
      <c r="C194" s="2"/>
      <c r="D194"/>
      <c r="E194" s="5"/>
      <c r="F194" s="2"/>
      <c r="G194"/>
    </row>
    <row r="195" spans="1:7" x14ac:dyDescent="0.2">
      <c r="A195"/>
      <c r="B195" s="4"/>
      <c r="C195" s="2"/>
      <c r="D195"/>
      <c r="E195" s="5"/>
      <c r="F195" s="2"/>
      <c r="G195"/>
    </row>
    <row r="196" spans="1:7" x14ac:dyDescent="0.2">
      <c r="A196"/>
      <c r="B196" s="4"/>
      <c r="C196" s="2"/>
      <c r="D196"/>
      <c r="E196" s="5"/>
      <c r="F196" s="2"/>
      <c r="G196"/>
    </row>
    <row r="197" spans="1:7" x14ac:dyDescent="0.2">
      <c r="A197"/>
      <c r="B197" s="4"/>
      <c r="C197" s="2"/>
      <c r="D197"/>
      <c r="E197" s="5"/>
      <c r="F197" s="2"/>
      <c r="G197"/>
    </row>
    <row r="198" spans="1:7" x14ac:dyDescent="0.2">
      <c r="A198"/>
      <c r="B198" s="4"/>
      <c r="C198" s="2"/>
      <c r="D198"/>
      <c r="E198" s="5"/>
      <c r="F198" s="2"/>
      <c r="G198"/>
    </row>
    <row r="199" spans="1:7" x14ac:dyDescent="0.2">
      <c r="A199"/>
      <c r="B199" s="4"/>
      <c r="C199" s="2"/>
      <c r="D199"/>
      <c r="E199" s="5"/>
      <c r="F199" s="2"/>
      <c r="G199"/>
    </row>
    <row r="200" spans="1:7" x14ac:dyDescent="0.2">
      <c r="A200"/>
      <c r="B200" s="4"/>
      <c r="C200" s="2"/>
      <c r="D200"/>
      <c r="E200" s="5"/>
      <c r="F200" s="2"/>
      <c r="G200"/>
    </row>
    <row r="201" spans="1:7" x14ac:dyDescent="0.2">
      <c r="A201"/>
      <c r="B201" s="4"/>
      <c r="C201" s="2"/>
      <c r="D201"/>
      <c r="E201" s="5"/>
      <c r="F201" s="2"/>
      <c r="G201"/>
    </row>
    <row r="202" spans="1:7" x14ac:dyDescent="0.2">
      <c r="A202"/>
      <c r="B202" s="4"/>
      <c r="C202" s="2"/>
      <c r="D202"/>
      <c r="E202" s="5"/>
      <c r="F202" s="2"/>
      <c r="G202"/>
    </row>
    <row r="203" spans="1:7" x14ac:dyDescent="0.2">
      <c r="A203"/>
      <c r="B203" s="4"/>
      <c r="C203" s="2"/>
      <c r="D203"/>
      <c r="E203" s="5"/>
      <c r="F203" s="2"/>
      <c r="G203"/>
    </row>
    <row r="204" spans="1:7" x14ac:dyDescent="0.2">
      <c r="A204"/>
      <c r="B204" s="4"/>
      <c r="C204" s="2"/>
      <c r="D204"/>
      <c r="E204" s="5"/>
      <c r="F204" s="2"/>
      <c r="G204"/>
    </row>
    <row r="205" spans="1:7" x14ac:dyDescent="0.2">
      <c r="A205"/>
      <c r="B205" s="4"/>
      <c r="C205" s="2"/>
      <c r="D205"/>
      <c r="E205" s="5"/>
      <c r="F205" s="2"/>
      <c r="G205"/>
    </row>
    <row r="206" spans="1:7" x14ac:dyDescent="0.2">
      <c r="A206"/>
      <c r="B206" s="4"/>
      <c r="C206" s="2"/>
      <c r="D206"/>
      <c r="E206" s="5"/>
      <c r="F206" s="2"/>
      <c r="G206"/>
    </row>
    <row r="207" spans="1:7" x14ac:dyDescent="0.2">
      <c r="A207"/>
      <c r="B207" s="4"/>
      <c r="C207" s="2"/>
      <c r="D207"/>
      <c r="E207" s="5"/>
      <c r="F207" s="2"/>
      <c r="G207"/>
    </row>
    <row r="208" spans="1:7" x14ac:dyDescent="0.2">
      <c r="A208"/>
      <c r="B208" s="4"/>
      <c r="C208" s="2"/>
      <c r="D208"/>
      <c r="E208" s="5"/>
      <c r="F208" s="2"/>
      <c r="G208"/>
    </row>
    <row r="209" spans="1:7" x14ac:dyDescent="0.2">
      <c r="A209"/>
      <c r="B209" s="4"/>
      <c r="C209" s="2"/>
      <c r="D209"/>
      <c r="E209" s="5"/>
      <c r="F209" s="2"/>
      <c r="G209"/>
    </row>
    <row r="210" spans="1:7" x14ac:dyDescent="0.2">
      <c r="A210"/>
      <c r="B210" s="4"/>
      <c r="C210" s="2"/>
      <c r="D210"/>
      <c r="E210" s="5"/>
      <c r="F210" s="2"/>
      <c r="G210"/>
    </row>
    <row r="211" spans="1:7" x14ac:dyDescent="0.2">
      <c r="A211"/>
      <c r="B211" s="4"/>
      <c r="C211" s="2"/>
      <c r="D211"/>
      <c r="E211" s="5"/>
      <c r="F211" s="2"/>
      <c r="G211"/>
    </row>
    <row r="212" spans="1:7" x14ac:dyDescent="0.2">
      <c r="A212"/>
      <c r="B212" s="4"/>
      <c r="C212" s="2"/>
      <c r="D212"/>
      <c r="E212" s="5"/>
      <c r="F212" s="2"/>
      <c r="G212"/>
    </row>
    <row r="213" spans="1:7" x14ac:dyDescent="0.2">
      <c r="A213"/>
      <c r="B213" s="4"/>
      <c r="C213" s="2"/>
      <c r="D213"/>
      <c r="E213" s="5"/>
      <c r="F213" s="2"/>
      <c r="G213"/>
    </row>
    <row r="214" spans="1:7" x14ac:dyDescent="0.2">
      <c r="A214"/>
      <c r="B214" s="4"/>
      <c r="C214" s="2"/>
      <c r="D214"/>
      <c r="E214" s="5"/>
      <c r="F214" s="2"/>
      <c r="G214"/>
    </row>
    <row r="215" spans="1:7" x14ac:dyDescent="0.2">
      <c r="A215"/>
      <c r="B215" s="4"/>
      <c r="C215" s="2"/>
      <c r="D215"/>
      <c r="E215" s="5"/>
      <c r="F215" s="2"/>
      <c r="G215"/>
    </row>
    <row r="216" spans="1:7" x14ac:dyDescent="0.2">
      <c r="A216"/>
      <c r="B216" s="4"/>
      <c r="C216" s="2"/>
      <c r="D216"/>
      <c r="E216" s="5"/>
      <c r="F216" s="2"/>
      <c r="G216"/>
    </row>
    <row r="217" spans="1:7" x14ac:dyDescent="0.2">
      <c r="A217"/>
      <c r="B217" s="4"/>
      <c r="C217" s="2"/>
      <c r="D217"/>
      <c r="E217" s="5"/>
      <c r="F217" s="2"/>
      <c r="G217"/>
    </row>
    <row r="218" spans="1:7" x14ac:dyDescent="0.2">
      <c r="A218"/>
      <c r="B218" s="4"/>
      <c r="C218" s="2"/>
      <c r="D218"/>
      <c r="E218" s="5"/>
      <c r="F218" s="2"/>
      <c r="G218"/>
    </row>
    <row r="219" spans="1:7" x14ac:dyDescent="0.2">
      <c r="A219"/>
      <c r="B219" s="4"/>
      <c r="C219" s="2"/>
      <c r="D219"/>
      <c r="E219" s="5"/>
      <c r="F219" s="2"/>
      <c r="G219"/>
    </row>
    <row r="220" spans="1:7" x14ac:dyDescent="0.2">
      <c r="A220"/>
      <c r="B220" s="4"/>
      <c r="C220" s="2"/>
      <c r="D220"/>
      <c r="E220" s="5"/>
      <c r="F220" s="2"/>
      <c r="G220"/>
    </row>
    <row r="221" spans="1:7" x14ac:dyDescent="0.2">
      <c r="A221"/>
      <c r="B221" s="4"/>
      <c r="C221" s="2"/>
      <c r="D221"/>
      <c r="E221" s="5"/>
      <c r="F221" s="2"/>
      <c r="G221"/>
    </row>
    <row r="222" spans="1:7" x14ac:dyDescent="0.2">
      <c r="A222"/>
      <c r="B222" s="4"/>
      <c r="C222" s="2"/>
      <c r="D222"/>
      <c r="E222" s="5"/>
      <c r="F222" s="2"/>
      <c r="G222"/>
    </row>
    <row r="223" spans="1:7" x14ac:dyDescent="0.2">
      <c r="A223"/>
      <c r="B223" s="4"/>
      <c r="C223" s="2"/>
      <c r="D223"/>
      <c r="E223" s="5"/>
      <c r="F223" s="2"/>
      <c r="G223"/>
    </row>
    <row r="224" spans="1:7" x14ac:dyDescent="0.2">
      <c r="A224"/>
      <c r="B224" s="4"/>
      <c r="C224" s="2"/>
      <c r="D224"/>
      <c r="E224" s="5"/>
      <c r="F224" s="2"/>
      <c r="G224"/>
    </row>
    <row r="225" spans="1:7" x14ac:dyDescent="0.2">
      <c r="A225"/>
      <c r="B225" s="4"/>
      <c r="C225" s="2"/>
      <c r="D225"/>
      <c r="E225" s="5"/>
      <c r="F225" s="2"/>
      <c r="G225"/>
    </row>
    <row r="226" spans="1:7" x14ac:dyDescent="0.2">
      <c r="A226"/>
      <c r="B226" s="4"/>
      <c r="C226" s="2"/>
      <c r="D226"/>
      <c r="E226" s="5"/>
      <c r="F226" s="2"/>
      <c r="G226"/>
    </row>
    <row r="227" spans="1:7" x14ac:dyDescent="0.2">
      <c r="A227"/>
      <c r="B227" s="4"/>
      <c r="C227" s="2"/>
      <c r="D227"/>
      <c r="E227" s="5"/>
      <c r="F227" s="2"/>
      <c r="G227"/>
    </row>
    <row r="228" spans="1:7" x14ac:dyDescent="0.2">
      <c r="A228"/>
      <c r="B228" s="4"/>
      <c r="C228" s="2"/>
      <c r="D228"/>
      <c r="E228" s="5"/>
      <c r="F228" s="2"/>
      <c r="G228"/>
    </row>
    <row r="229" spans="1:7" x14ac:dyDescent="0.2">
      <c r="A229"/>
      <c r="B229" s="4"/>
      <c r="C229" s="2"/>
      <c r="D229"/>
      <c r="E229" s="5"/>
      <c r="F229" s="2"/>
      <c r="G229"/>
    </row>
    <row r="230" spans="1:7" x14ac:dyDescent="0.2">
      <c r="A230"/>
      <c r="B230" s="4"/>
      <c r="C230" s="2"/>
      <c r="D230"/>
      <c r="E230" s="5"/>
      <c r="F230" s="2"/>
      <c r="G230"/>
    </row>
    <row r="231" spans="1:7" x14ac:dyDescent="0.2">
      <c r="A231"/>
      <c r="B231" s="4"/>
      <c r="C231" s="2"/>
      <c r="D231"/>
      <c r="E231" s="5"/>
      <c r="F231" s="2"/>
      <c r="G231"/>
    </row>
    <row r="232" spans="1:7" x14ac:dyDescent="0.2">
      <c r="A232"/>
      <c r="B232" s="4"/>
      <c r="C232" s="2"/>
      <c r="D232"/>
      <c r="E232" s="5"/>
      <c r="F232" s="2"/>
      <c r="G232"/>
    </row>
    <row r="233" spans="1:7" x14ac:dyDescent="0.2">
      <c r="A233"/>
      <c r="B233" s="4"/>
      <c r="C233" s="2"/>
      <c r="D233"/>
      <c r="E233" s="5"/>
      <c r="F233" s="2"/>
      <c r="G233"/>
    </row>
    <row r="234" spans="1:7" x14ac:dyDescent="0.2">
      <c r="A234"/>
      <c r="B234" s="4"/>
      <c r="C234" s="2"/>
      <c r="D234"/>
      <c r="E234" s="5"/>
      <c r="F234" s="2"/>
      <c r="G234"/>
    </row>
    <row r="235" spans="1:7" x14ac:dyDescent="0.2">
      <c r="A235"/>
      <c r="B235" s="4"/>
      <c r="C235" s="2"/>
      <c r="D235"/>
      <c r="E235" s="5"/>
      <c r="F235" s="2"/>
      <c r="G235"/>
    </row>
    <row r="236" spans="1:7" x14ac:dyDescent="0.2">
      <c r="A236"/>
      <c r="B236" s="4"/>
      <c r="C236" s="2"/>
      <c r="D236"/>
      <c r="E236" s="5"/>
      <c r="F236" s="2"/>
      <c r="G236"/>
    </row>
    <row r="237" spans="1:7" x14ac:dyDescent="0.2">
      <c r="A237"/>
      <c r="B237" s="4"/>
      <c r="C237" s="2"/>
      <c r="D237"/>
      <c r="E237" s="5"/>
      <c r="F237" s="2"/>
      <c r="G237"/>
    </row>
    <row r="238" spans="1:7" x14ac:dyDescent="0.2">
      <c r="A238"/>
      <c r="B238" s="4"/>
      <c r="C238" s="2"/>
      <c r="D238"/>
      <c r="E238" s="5"/>
      <c r="F238" s="2"/>
      <c r="G238"/>
    </row>
    <row r="239" spans="1:7" x14ac:dyDescent="0.2">
      <c r="A239"/>
      <c r="B239" s="4"/>
      <c r="C239" s="2"/>
      <c r="D239"/>
      <c r="E239" s="5"/>
      <c r="F239" s="2"/>
      <c r="G239"/>
    </row>
    <row r="240" spans="1:7" x14ac:dyDescent="0.2">
      <c r="A240"/>
      <c r="B240" s="4"/>
      <c r="C240" s="2"/>
      <c r="D240"/>
      <c r="E240" s="5"/>
      <c r="F240" s="2"/>
      <c r="G240"/>
    </row>
    <row r="241" spans="1:7" x14ac:dyDescent="0.2">
      <c r="A241"/>
      <c r="B241" s="4"/>
      <c r="C241" s="2"/>
      <c r="D241"/>
      <c r="E241" s="5"/>
      <c r="F241" s="2"/>
      <c r="G241"/>
    </row>
    <row r="242" spans="1:7" x14ac:dyDescent="0.2">
      <c r="A242"/>
      <c r="B242" s="4"/>
      <c r="C242" s="2"/>
      <c r="D242"/>
      <c r="E242" s="5"/>
      <c r="F242" s="2"/>
      <c r="G242"/>
    </row>
    <row r="243" spans="1:7" x14ac:dyDescent="0.2">
      <c r="A243"/>
      <c r="B243" s="4"/>
      <c r="C243" s="2"/>
      <c r="D243"/>
      <c r="E243" s="5"/>
      <c r="F243" s="2"/>
      <c r="G243"/>
    </row>
    <row r="244" spans="1:7" x14ac:dyDescent="0.2">
      <c r="A244"/>
      <c r="B244" s="4"/>
      <c r="C244" s="2"/>
      <c r="D244"/>
      <c r="E244" s="5"/>
      <c r="F244" s="2"/>
      <c r="G244"/>
    </row>
    <row r="245" spans="1:7" x14ac:dyDescent="0.2">
      <c r="A245"/>
      <c r="B245" s="4"/>
      <c r="C245" s="2"/>
      <c r="D245"/>
      <c r="E245" s="5"/>
      <c r="F245" s="2"/>
      <c r="G245"/>
    </row>
    <row r="246" spans="1:7" x14ac:dyDescent="0.2">
      <c r="A246"/>
      <c r="B246" s="4"/>
      <c r="C246" s="2"/>
      <c r="D246"/>
      <c r="E246" s="5"/>
      <c r="F246" s="2"/>
      <c r="G246"/>
    </row>
    <row r="247" spans="1:7" x14ac:dyDescent="0.2">
      <c r="A247"/>
      <c r="B247" s="4"/>
      <c r="C247" s="2"/>
      <c r="D247"/>
      <c r="E247" s="5"/>
      <c r="F247" s="2"/>
      <c r="G247"/>
    </row>
    <row r="248" spans="1:7" x14ac:dyDescent="0.2">
      <c r="A248"/>
      <c r="B248" s="4"/>
      <c r="C248" s="2"/>
      <c r="D248"/>
      <c r="E248" s="5"/>
      <c r="F248" s="2"/>
      <c r="G248"/>
    </row>
    <row r="249" spans="1:7" x14ac:dyDescent="0.2">
      <c r="A249"/>
      <c r="B249" s="4"/>
      <c r="C249" s="2"/>
      <c r="D249"/>
      <c r="E249" s="5"/>
      <c r="F249" s="2"/>
      <c r="G249"/>
    </row>
    <row r="250" spans="1:7" x14ac:dyDescent="0.2">
      <c r="A250"/>
      <c r="B250" s="4"/>
      <c r="C250" s="2"/>
      <c r="D250"/>
      <c r="E250" s="5"/>
      <c r="F250" s="2"/>
      <c r="G250"/>
    </row>
    <row r="251" spans="1:7" x14ac:dyDescent="0.2">
      <c r="A251"/>
      <c r="B251" s="4"/>
      <c r="C251" s="2"/>
      <c r="D251"/>
      <c r="E251" s="5"/>
      <c r="F251" s="2"/>
      <c r="G251"/>
    </row>
    <row r="252" spans="1:7" x14ac:dyDescent="0.2">
      <c r="A252"/>
      <c r="B252" s="4"/>
      <c r="C252" s="2"/>
      <c r="D252"/>
      <c r="E252" s="5"/>
      <c r="F252" s="2"/>
      <c r="G252"/>
    </row>
    <row r="253" spans="1:7" x14ac:dyDescent="0.2">
      <c r="A253"/>
      <c r="B253" s="4"/>
      <c r="C253" s="2"/>
      <c r="D253"/>
      <c r="E253" s="5"/>
      <c r="F253" s="2"/>
      <c r="G253"/>
    </row>
    <row r="254" spans="1:7" x14ac:dyDescent="0.2">
      <c r="A254"/>
      <c r="B254" s="4"/>
      <c r="C254" s="2"/>
      <c r="D254"/>
      <c r="E254" s="5"/>
      <c r="F254" s="2"/>
      <c r="G254"/>
    </row>
    <row r="255" spans="1:7" x14ac:dyDescent="0.2">
      <c r="A255"/>
      <c r="B255" s="4"/>
      <c r="C255" s="2"/>
      <c r="D255"/>
      <c r="E255" s="5"/>
      <c r="F255" s="2"/>
      <c r="G255"/>
    </row>
    <row r="256" spans="1:7" x14ac:dyDescent="0.2">
      <c r="A256"/>
      <c r="B256" s="4"/>
      <c r="C256" s="2"/>
      <c r="D256"/>
      <c r="E256" s="5"/>
      <c r="F256" s="2"/>
      <c r="G256"/>
    </row>
    <row r="257" spans="1:7" x14ac:dyDescent="0.2">
      <c r="A257"/>
      <c r="B257" s="4"/>
      <c r="C257" s="2"/>
      <c r="D257"/>
      <c r="E257" s="5"/>
      <c r="F257" s="2"/>
      <c r="G257"/>
    </row>
    <row r="258" spans="1:7" x14ac:dyDescent="0.2">
      <c r="A258"/>
      <c r="B258" s="4"/>
      <c r="C258" s="2"/>
      <c r="D258"/>
      <c r="E258" s="5"/>
      <c r="F258" s="2"/>
      <c r="G258"/>
    </row>
    <row r="259" spans="1:7" x14ac:dyDescent="0.2">
      <c r="A259"/>
      <c r="B259" s="4"/>
      <c r="C259" s="2"/>
      <c r="D259"/>
      <c r="E259" s="5"/>
      <c r="F259" s="2"/>
      <c r="G259"/>
    </row>
    <row r="260" spans="1:7" x14ac:dyDescent="0.2">
      <c r="A260"/>
      <c r="B260" s="4"/>
      <c r="C260" s="2"/>
      <c r="D260"/>
      <c r="E260" s="5"/>
      <c r="F260" s="2"/>
      <c r="G260"/>
    </row>
    <row r="261" spans="1:7" x14ac:dyDescent="0.2">
      <c r="A261"/>
      <c r="B261" s="4"/>
      <c r="C261" s="2"/>
      <c r="D261"/>
      <c r="E261" s="5"/>
      <c r="F261" s="2"/>
      <c r="G261"/>
    </row>
    <row r="262" spans="1:7" x14ac:dyDescent="0.2">
      <c r="A262"/>
      <c r="B262" s="4"/>
      <c r="C262" s="2"/>
      <c r="D262"/>
      <c r="E262" s="5"/>
      <c r="F262" s="2"/>
      <c r="G262"/>
    </row>
    <row r="263" spans="1:7" x14ac:dyDescent="0.2">
      <c r="A263"/>
      <c r="B263" s="4"/>
      <c r="C263" s="2"/>
      <c r="D263"/>
      <c r="E263" s="5"/>
      <c r="F263" s="2"/>
      <c r="G263"/>
    </row>
    <row r="264" spans="1:7" x14ac:dyDescent="0.2">
      <c r="A264"/>
      <c r="B264" s="4"/>
      <c r="C264" s="2"/>
      <c r="D264"/>
      <c r="E264" s="5"/>
      <c r="F264" s="2"/>
      <c r="G264"/>
    </row>
    <row r="265" spans="1:7" x14ac:dyDescent="0.2">
      <c r="A265"/>
      <c r="B265" s="4"/>
      <c r="C265" s="2"/>
      <c r="D265"/>
      <c r="E265" s="5"/>
      <c r="F265" s="2"/>
      <c r="G265"/>
    </row>
    <row r="266" spans="1:7" x14ac:dyDescent="0.2">
      <c r="A266"/>
      <c r="B266" s="4"/>
      <c r="C266" s="2"/>
      <c r="D266"/>
      <c r="E266" s="5"/>
      <c r="F266" s="2"/>
      <c r="G266"/>
    </row>
    <row r="267" spans="1:7" x14ac:dyDescent="0.2">
      <c r="A267"/>
      <c r="B267" s="4"/>
      <c r="C267" s="2"/>
      <c r="D267"/>
      <c r="E267" s="5"/>
      <c r="F267" s="2"/>
      <c r="G267"/>
    </row>
    <row r="268" spans="1:7" x14ac:dyDescent="0.2">
      <c r="A268"/>
      <c r="B268" s="4"/>
      <c r="C268" s="2"/>
      <c r="D268"/>
      <c r="E268" s="5"/>
      <c r="F268" s="2"/>
      <c r="G268"/>
    </row>
    <row r="269" spans="1:7" x14ac:dyDescent="0.2">
      <c r="A269"/>
      <c r="B269" s="4"/>
      <c r="C269" s="2"/>
      <c r="D269"/>
      <c r="E269" s="5"/>
      <c r="F269" s="2"/>
      <c r="G269"/>
    </row>
    <row r="270" spans="1:7" x14ac:dyDescent="0.2">
      <c r="A270"/>
      <c r="B270" s="4"/>
      <c r="C270" s="2"/>
      <c r="D270"/>
      <c r="E270" s="5"/>
      <c r="F270" s="2"/>
      <c r="G270"/>
    </row>
    <row r="271" spans="1:7" x14ac:dyDescent="0.2">
      <c r="A271"/>
      <c r="B271" s="4"/>
      <c r="C271" s="2"/>
      <c r="D271"/>
      <c r="E271" s="5"/>
      <c r="F271" s="2"/>
      <c r="G271"/>
    </row>
    <row r="272" spans="1:7" x14ac:dyDescent="0.2">
      <c r="A272"/>
      <c r="B272" s="4"/>
      <c r="C272" s="2"/>
      <c r="D272"/>
      <c r="E272" s="5"/>
      <c r="F272" s="2"/>
      <c r="G272"/>
    </row>
    <row r="273" spans="1:7" x14ac:dyDescent="0.2">
      <c r="A273"/>
      <c r="B273" s="4"/>
      <c r="C273" s="2"/>
      <c r="D273"/>
      <c r="E273" s="5"/>
      <c r="F273" s="2"/>
      <c r="G273"/>
    </row>
    <row r="274" spans="1:7" x14ac:dyDescent="0.2">
      <c r="A274"/>
      <c r="B274" s="4"/>
      <c r="C274" s="2"/>
      <c r="D274"/>
      <c r="E274" s="5"/>
      <c r="F274" s="2"/>
      <c r="G274"/>
    </row>
    <row r="275" spans="1:7" x14ac:dyDescent="0.2">
      <c r="A275"/>
      <c r="B275" s="4"/>
      <c r="C275" s="2"/>
      <c r="D275"/>
      <c r="E275" s="5"/>
      <c r="F275" s="2"/>
      <c r="G275"/>
    </row>
    <row r="276" spans="1:7" x14ac:dyDescent="0.2">
      <c r="A276"/>
      <c r="B276" s="4"/>
      <c r="C276" s="2"/>
      <c r="D276"/>
      <c r="E276" s="5"/>
      <c r="F276" s="2"/>
      <c r="G276"/>
    </row>
    <row r="277" spans="1:7" x14ac:dyDescent="0.2">
      <c r="A277"/>
      <c r="B277" s="4"/>
      <c r="C277" s="2"/>
      <c r="D277"/>
      <c r="E277" s="5"/>
      <c r="F277" s="2"/>
      <c r="G277"/>
    </row>
    <row r="278" spans="1:7" x14ac:dyDescent="0.2">
      <c r="A278"/>
      <c r="B278" s="4"/>
      <c r="C278" s="2"/>
      <c r="D278"/>
      <c r="E278" s="5"/>
      <c r="F278" s="2"/>
      <c r="G278"/>
    </row>
    <row r="279" spans="1:7" x14ac:dyDescent="0.2">
      <c r="A279"/>
      <c r="B279" s="4"/>
      <c r="C279" s="2"/>
      <c r="D279"/>
      <c r="E279" s="5"/>
      <c r="F279" s="2"/>
      <c r="G279"/>
    </row>
    <row r="280" spans="1:7" x14ac:dyDescent="0.2">
      <c r="A280"/>
      <c r="B280" s="4"/>
      <c r="C280" s="2"/>
      <c r="D280"/>
      <c r="E280" s="5"/>
      <c r="F280" s="2"/>
      <c r="G280"/>
    </row>
    <row r="281" spans="1:7" x14ac:dyDescent="0.2">
      <c r="A281"/>
      <c r="B281" s="4"/>
      <c r="C281" s="2"/>
      <c r="D281"/>
      <c r="E281" s="5"/>
      <c r="F281" s="2"/>
      <c r="G281"/>
    </row>
    <row r="282" spans="1:7" x14ac:dyDescent="0.2">
      <c r="A282"/>
      <c r="B282" s="4"/>
      <c r="C282" s="2"/>
      <c r="D282"/>
      <c r="E282" s="5"/>
      <c r="F282" s="2"/>
      <c r="G282"/>
    </row>
    <row r="283" spans="1:7" x14ac:dyDescent="0.2">
      <c r="A283"/>
      <c r="B283" s="4"/>
      <c r="C283" s="2"/>
      <c r="D283"/>
      <c r="E283" s="5"/>
      <c r="F283" s="2"/>
      <c r="G283"/>
    </row>
    <row r="284" spans="1:7" x14ac:dyDescent="0.2">
      <c r="A284"/>
      <c r="B284" s="4"/>
      <c r="C284" s="2"/>
      <c r="D284"/>
      <c r="E284" s="5"/>
      <c r="F284" s="2"/>
      <c r="G284"/>
    </row>
    <row r="285" spans="1:7" x14ac:dyDescent="0.2">
      <c r="A285"/>
      <c r="B285" s="4"/>
      <c r="C285" s="2"/>
      <c r="D285"/>
      <c r="E285" s="5"/>
      <c r="F285" s="2"/>
      <c r="G285"/>
    </row>
    <row r="286" spans="1:7" x14ac:dyDescent="0.2">
      <c r="A286"/>
      <c r="B286" s="4"/>
      <c r="C286" s="2"/>
      <c r="D286"/>
      <c r="E286" s="5"/>
      <c r="F286" s="2"/>
      <c r="G286"/>
    </row>
    <row r="287" spans="1:7" x14ac:dyDescent="0.2">
      <c r="A287"/>
      <c r="B287" s="4"/>
      <c r="C287" s="2"/>
      <c r="D287"/>
      <c r="E287" s="5"/>
      <c r="F287" s="2"/>
      <c r="G287"/>
    </row>
    <row r="288" spans="1:7" x14ac:dyDescent="0.2">
      <c r="A288"/>
      <c r="B288" s="4"/>
      <c r="C288" s="2"/>
      <c r="D288"/>
      <c r="E288" s="5"/>
      <c r="F288" s="2"/>
      <c r="G288"/>
    </row>
    <row r="289" spans="1:7" x14ac:dyDescent="0.2">
      <c r="A289"/>
      <c r="B289" s="4"/>
      <c r="C289" s="2"/>
      <c r="D289"/>
      <c r="E289" s="5"/>
      <c r="F289" s="2"/>
      <c r="G289"/>
    </row>
    <row r="290" spans="1:7" x14ac:dyDescent="0.2">
      <c r="A290"/>
      <c r="B290" s="4"/>
      <c r="C290" s="2"/>
      <c r="D290"/>
      <c r="E290" s="5"/>
      <c r="F290" s="2"/>
      <c r="G290"/>
    </row>
    <row r="291" spans="1:7" x14ac:dyDescent="0.2">
      <c r="A291"/>
      <c r="B291" s="4"/>
      <c r="C291" s="2"/>
      <c r="D291"/>
      <c r="E291" s="5"/>
      <c r="F291" s="2"/>
      <c r="G291"/>
    </row>
    <row r="292" spans="1:7" x14ac:dyDescent="0.2">
      <c r="A292"/>
      <c r="B292" s="4"/>
      <c r="C292" s="2"/>
      <c r="D292"/>
      <c r="E292" s="5"/>
      <c r="F292" s="2"/>
      <c r="G292"/>
    </row>
    <row r="293" spans="1:7" x14ac:dyDescent="0.2">
      <c r="A293"/>
      <c r="B293" s="4"/>
      <c r="C293" s="2"/>
      <c r="D293"/>
      <c r="E293" s="5"/>
      <c r="F293" s="2"/>
      <c r="G293"/>
    </row>
    <row r="294" spans="1:7" x14ac:dyDescent="0.2">
      <c r="A294"/>
      <c r="B294" s="4"/>
      <c r="C294" s="2"/>
      <c r="D294"/>
      <c r="E294" s="5"/>
      <c r="F294" s="2"/>
      <c r="G294"/>
    </row>
    <row r="295" spans="1:7" x14ac:dyDescent="0.2">
      <c r="A295"/>
      <c r="B295" s="4"/>
      <c r="C295" s="2"/>
      <c r="D295"/>
      <c r="E295" s="5"/>
      <c r="F295" s="2"/>
      <c r="G295"/>
    </row>
    <row r="296" spans="1:7" x14ac:dyDescent="0.2">
      <c r="A296"/>
      <c r="B296" s="4"/>
      <c r="C296" s="2"/>
      <c r="D296"/>
      <c r="E296" s="5"/>
      <c r="F296" s="2"/>
      <c r="G296"/>
    </row>
    <row r="297" spans="1:7" x14ac:dyDescent="0.2">
      <c r="A297"/>
      <c r="B297" s="4"/>
      <c r="C297" s="2"/>
      <c r="D297"/>
      <c r="E297" s="5"/>
      <c r="F297" s="2"/>
      <c r="G297"/>
    </row>
    <row r="298" spans="1:7" x14ac:dyDescent="0.2">
      <c r="A298"/>
      <c r="B298" s="4"/>
      <c r="C298" s="2"/>
      <c r="D298"/>
      <c r="E298" s="5"/>
      <c r="F298" s="2"/>
      <c r="G298"/>
    </row>
    <row r="299" spans="1:7" x14ac:dyDescent="0.2">
      <c r="A299"/>
      <c r="B299" s="4"/>
      <c r="C299" s="2"/>
      <c r="D299"/>
      <c r="E299" s="5"/>
      <c r="F299" s="2"/>
      <c r="G299"/>
    </row>
    <row r="300" spans="1:7" x14ac:dyDescent="0.2">
      <c r="A300"/>
      <c r="B300" s="4"/>
      <c r="C300" s="2"/>
      <c r="D300"/>
      <c r="E300" s="5"/>
      <c r="F300" s="2"/>
      <c r="G300"/>
    </row>
    <row r="301" spans="1:7" x14ac:dyDescent="0.2">
      <c r="A301"/>
      <c r="B301" s="4"/>
      <c r="C301" s="2"/>
      <c r="D301"/>
      <c r="E301" s="5"/>
      <c r="F301" s="2"/>
      <c r="G301"/>
    </row>
    <row r="302" spans="1:7" x14ac:dyDescent="0.2">
      <c r="A302"/>
      <c r="B302" s="4"/>
      <c r="C302" s="2"/>
      <c r="D302"/>
      <c r="E302" s="5"/>
      <c r="F302" s="2"/>
      <c r="G302"/>
    </row>
    <row r="303" spans="1:7" x14ac:dyDescent="0.2">
      <c r="A303"/>
      <c r="B303" s="4"/>
      <c r="C303" s="2"/>
      <c r="D303"/>
      <c r="E303" s="5"/>
      <c r="F303" s="2"/>
      <c r="G303"/>
    </row>
    <row r="304" spans="1:7" x14ac:dyDescent="0.2">
      <c r="A304"/>
      <c r="B304" s="4"/>
      <c r="C304" s="2"/>
      <c r="D304"/>
      <c r="E304" s="5"/>
      <c r="F304" s="2"/>
      <c r="G304"/>
    </row>
    <row r="305" spans="1:7" x14ac:dyDescent="0.2">
      <c r="A305"/>
      <c r="B305" s="4"/>
      <c r="C305" s="2"/>
      <c r="D305"/>
      <c r="E305" s="5"/>
      <c r="F305" s="2"/>
      <c r="G305"/>
    </row>
    <row r="306" spans="1:7" x14ac:dyDescent="0.2">
      <c r="A306"/>
      <c r="B306" s="4"/>
      <c r="C306" s="2"/>
      <c r="D306"/>
      <c r="E306" s="5"/>
      <c r="F306" s="2"/>
      <c r="G306"/>
    </row>
    <row r="307" spans="1:7" x14ac:dyDescent="0.2">
      <c r="A307"/>
      <c r="B307" s="4"/>
      <c r="C307" s="2"/>
      <c r="D307"/>
      <c r="E307" s="5"/>
      <c r="F307" s="2"/>
      <c r="G307"/>
    </row>
    <row r="308" spans="1:7" x14ac:dyDescent="0.2">
      <c r="A308"/>
      <c r="B308" s="4"/>
      <c r="C308" s="2"/>
      <c r="D308"/>
      <c r="E308" s="5"/>
      <c r="F308" s="2"/>
      <c r="G308"/>
    </row>
    <row r="309" spans="1:7" x14ac:dyDescent="0.2">
      <c r="A309"/>
      <c r="B309" s="4"/>
      <c r="C309" s="2"/>
      <c r="D309"/>
      <c r="E309" s="5"/>
      <c r="F309" s="2"/>
      <c r="G309"/>
    </row>
    <row r="310" spans="1:7" x14ac:dyDescent="0.2">
      <c r="A310"/>
      <c r="B310" s="4"/>
      <c r="C310" s="2"/>
      <c r="D310"/>
      <c r="E310" s="5"/>
      <c r="F310" s="2"/>
      <c r="G310"/>
    </row>
    <row r="311" spans="1:7" x14ac:dyDescent="0.2">
      <c r="A311"/>
      <c r="B311" s="4"/>
      <c r="C311" s="2"/>
      <c r="D311"/>
      <c r="E311" s="5"/>
      <c r="F311" s="2"/>
      <c r="G311"/>
    </row>
    <row r="312" spans="1:7" x14ac:dyDescent="0.2">
      <c r="A312"/>
      <c r="B312" s="4"/>
      <c r="C312" s="2"/>
      <c r="D312"/>
      <c r="E312" s="5"/>
      <c r="F312" s="2"/>
      <c r="G312"/>
    </row>
    <row r="313" spans="1:7" x14ac:dyDescent="0.2">
      <c r="A313"/>
      <c r="B313" s="4"/>
      <c r="C313" s="2"/>
      <c r="D313"/>
      <c r="E313" s="5"/>
      <c r="F313" s="2"/>
      <c r="G313"/>
    </row>
    <row r="314" spans="1:7" x14ac:dyDescent="0.2">
      <c r="A314"/>
      <c r="B314" s="4"/>
      <c r="C314" s="2"/>
      <c r="D314"/>
      <c r="E314" s="5"/>
      <c r="F314" s="2"/>
      <c r="G314"/>
    </row>
    <row r="315" spans="1:7" x14ac:dyDescent="0.2">
      <c r="A315"/>
      <c r="B315" s="4"/>
      <c r="C315" s="2"/>
      <c r="D315"/>
      <c r="E315" s="5"/>
      <c r="F315" s="2"/>
      <c r="G315"/>
    </row>
    <row r="316" spans="1:7" x14ac:dyDescent="0.2">
      <c r="A316"/>
      <c r="B316" s="4"/>
      <c r="C316" s="2"/>
      <c r="D316"/>
      <c r="E316" s="5"/>
      <c r="F316" s="2"/>
      <c r="G316"/>
    </row>
    <row r="317" spans="1:7" x14ac:dyDescent="0.2">
      <c r="A317"/>
      <c r="B317" s="4"/>
      <c r="C317" s="2"/>
      <c r="D317"/>
      <c r="E317" s="5"/>
      <c r="F317" s="2"/>
      <c r="G317"/>
    </row>
    <row r="318" spans="1:7" x14ac:dyDescent="0.2">
      <c r="A318"/>
      <c r="B318" s="4"/>
      <c r="C318" s="2"/>
      <c r="D318"/>
      <c r="E318" s="5"/>
      <c r="F318" s="2"/>
      <c r="G318"/>
    </row>
    <row r="319" spans="1:7" x14ac:dyDescent="0.2">
      <c r="A319"/>
      <c r="B319" s="4"/>
      <c r="C319" s="2"/>
      <c r="D319"/>
      <c r="E319" s="5"/>
      <c r="F319" s="2"/>
      <c r="G319"/>
    </row>
    <row r="320" spans="1:7" x14ac:dyDescent="0.2">
      <c r="A320"/>
      <c r="B320" s="4"/>
      <c r="C320" s="2"/>
      <c r="D320"/>
      <c r="E320" s="5"/>
      <c r="F320" s="2"/>
      <c r="G320"/>
    </row>
    <row r="321" spans="1:7" x14ac:dyDescent="0.2">
      <c r="A321"/>
      <c r="B321" s="4"/>
      <c r="C321" s="2"/>
      <c r="D321"/>
      <c r="E321" s="5"/>
      <c r="F321" s="2"/>
      <c r="G321"/>
    </row>
    <row r="322" spans="1:7" x14ac:dyDescent="0.2">
      <c r="A322"/>
      <c r="B322" s="4"/>
      <c r="C322" s="2"/>
      <c r="D322"/>
      <c r="E322" s="5"/>
      <c r="F322" s="2"/>
      <c r="G322"/>
    </row>
    <row r="323" spans="1:7" x14ac:dyDescent="0.2">
      <c r="A323"/>
      <c r="B323" s="4"/>
      <c r="C323" s="2"/>
      <c r="D323"/>
      <c r="E323" s="5"/>
      <c r="F323" s="2"/>
      <c r="G323"/>
    </row>
    <row r="324" spans="1:7" x14ac:dyDescent="0.2">
      <c r="A324"/>
      <c r="B324" s="4"/>
      <c r="C324" s="2"/>
      <c r="D324"/>
      <c r="E324" s="5"/>
      <c r="F324" s="2"/>
      <c r="G324"/>
    </row>
    <row r="325" spans="1:7" x14ac:dyDescent="0.2">
      <c r="A325"/>
      <c r="B325" s="4"/>
      <c r="C325" s="2"/>
      <c r="D325"/>
      <c r="E325" s="5"/>
      <c r="F325" s="2"/>
      <c r="G325"/>
    </row>
    <row r="326" spans="1:7" x14ac:dyDescent="0.2">
      <c r="A326"/>
      <c r="B326" s="4"/>
      <c r="C326" s="2"/>
      <c r="D326"/>
      <c r="E326" s="5"/>
      <c r="F326" s="2"/>
      <c r="G326"/>
    </row>
    <row r="327" spans="1:7" x14ac:dyDescent="0.2">
      <c r="A327"/>
      <c r="B327" s="4"/>
      <c r="C327" s="2"/>
      <c r="D327"/>
      <c r="E327" s="5"/>
      <c r="F327" s="2"/>
      <c r="G327"/>
    </row>
    <row r="328" spans="1:7" x14ac:dyDescent="0.2">
      <c r="A328"/>
      <c r="B328" s="4"/>
      <c r="C328" s="2"/>
      <c r="D328"/>
      <c r="E328" s="5"/>
      <c r="F328" s="2"/>
      <c r="G328"/>
    </row>
    <row r="329" spans="1:7" x14ac:dyDescent="0.2">
      <c r="A329"/>
      <c r="B329" s="4"/>
      <c r="C329" s="2"/>
      <c r="D329"/>
      <c r="E329" s="5"/>
      <c r="F329" s="2"/>
      <c r="G329"/>
    </row>
    <row r="330" spans="1:7" x14ac:dyDescent="0.2">
      <c r="A330"/>
      <c r="B330" s="4"/>
      <c r="C330" s="2"/>
      <c r="D330"/>
      <c r="E330" s="5"/>
      <c r="F330" s="2"/>
      <c r="G330"/>
    </row>
    <row r="331" spans="1:7" x14ac:dyDescent="0.2">
      <c r="A331"/>
      <c r="B331" s="4"/>
      <c r="C331" s="2"/>
      <c r="D331"/>
      <c r="E331" s="5"/>
      <c r="F331" s="2"/>
      <c r="G331"/>
    </row>
    <row r="332" spans="1:7" x14ac:dyDescent="0.2">
      <c r="A332"/>
      <c r="B332" s="4"/>
      <c r="C332" s="2"/>
      <c r="D332"/>
      <c r="E332" s="5"/>
      <c r="F332" s="2"/>
      <c r="G332"/>
    </row>
    <row r="333" spans="1:7" x14ac:dyDescent="0.2">
      <c r="A333"/>
      <c r="B333" s="4"/>
      <c r="C333" s="2"/>
      <c r="D333"/>
      <c r="E333" s="5"/>
      <c r="F333" s="2"/>
      <c r="G333"/>
    </row>
    <row r="334" spans="1:7" x14ac:dyDescent="0.2">
      <c r="A334"/>
      <c r="B334" s="4"/>
      <c r="C334" s="2"/>
      <c r="D334"/>
      <c r="E334" s="5"/>
      <c r="F334" s="2"/>
      <c r="G334"/>
    </row>
    <row r="335" spans="1:7" x14ac:dyDescent="0.2">
      <c r="A335"/>
      <c r="B335" s="4"/>
      <c r="C335" s="2"/>
      <c r="D335"/>
      <c r="E335" s="5"/>
      <c r="F335" s="2"/>
      <c r="G335"/>
    </row>
    <row r="336" spans="1:7" x14ac:dyDescent="0.2">
      <c r="A336"/>
      <c r="B336" s="4"/>
      <c r="C336" s="2"/>
      <c r="D336"/>
      <c r="E336" s="5"/>
      <c r="F336" s="2"/>
      <c r="G336"/>
    </row>
    <row r="337" spans="1:7" x14ac:dyDescent="0.2">
      <c r="A337"/>
      <c r="B337" s="4"/>
      <c r="C337" s="2"/>
      <c r="D337"/>
      <c r="E337" s="5"/>
      <c r="F337" s="2"/>
      <c r="G337"/>
    </row>
    <row r="338" spans="1:7" x14ac:dyDescent="0.2">
      <c r="A338"/>
      <c r="B338" s="4"/>
      <c r="C338" s="2"/>
      <c r="D338"/>
      <c r="E338" s="5"/>
      <c r="F338" s="2"/>
      <c r="G338"/>
    </row>
    <row r="339" spans="1:7" x14ac:dyDescent="0.2">
      <c r="A339"/>
      <c r="B339" s="4"/>
      <c r="C339" s="2"/>
      <c r="D339"/>
      <c r="E339" s="5"/>
      <c r="F339" s="2"/>
      <c r="G339"/>
    </row>
    <row r="340" spans="1:7" x14ac:dyDescent="0.2">
      <c r="A340"/>
      <c r="B340" s="4"/>
      <c r="C340" s="2"/>
      <c r="D340"/>
      <c r="E340" s="5"/>
      <c r="F340" s="2"/>
      <c r="G340"/>
    </row>
    <row r="341" spans="1:7" x14ac:dyDescent="0.2">
      <c r="A341"/>
      <c r="B341" s="4"/>
      <c r="C341" s="2"/>
      <c r="D341"/>
      <c r="E341" s="5"/>
      <c r="F341" s="2"/>
      <c r="G341"/>
    </row>
    <row r="342" spans="1:7" x14ac:dyDescent="0.2">
      <c r="A342"/>
      <c r="B342" s="4"/>
      <c r="C342" s="2"/>
      <c r="D342"/>
      <c r="E342" s="5"/>
      <c r="F342" s="2"/>
      <c r="G342"/>
    </row>
    <row r="343" spans="1:7" x14ac:dyDescent="0.2">
      <c r="A343"/>
      <c r="B343" s="4"/>
      <c r="C343" s="2"/>
      <c r="D343"/>
      <c r="E343" s="5"/>
      <c r="F343" s="2"/>
      <c r="G343"/>
    </row>
    <row r="344" spans="1:7" x14ac:dyDescent="0.2">
      <c r="A344"/>
      <c r="B344" s="4"/>
      <c r="C344" s="2"/>
      <c r="D344"/>
      <c r="E344" s="5"/>
      <c r="F344" s="2"/>
      <c r="G344"/>
    </row>
    <row r="345" spans="1:7" x14ac:dyDescent="0.2">
      <c r="A345"/>
      <c r="B345" s="4"/>
      <c r="C345" s="2"/>
      <c r="D345"/>
      <c r="E345" s="5"/>
      <c r="F345" s="2"/>
      <c r="G345"/>
    </row>
    <row r="346" spans="1:7" x14ac:dyDescent="0.2">
      <c r="A346"/>
      <c r="B346" s="4"/>
      <c r="C346" s="2"/>
      <c r="D346"/>
      <c r="E346" s="5"/>
      <c r="F346" s="2"/>
      <c r="G346"/>
    </row>
    <row r="347" spans="1:7" x14ac:dyDescent="0.2">
      <c r="A347"/>
      <c r="B347" s="4"/>
      <c r="C347" s="2"/>
      <c r="D347"/>
      <c r="E347" s="5"/>
      <c r="F347" s="2"/>
      <c r="G347"/>
    </row>
    <row r="348" spans="1:7" x14ac:dyDescent="0.2">
      <c r="A348"/>
      <c r="B348" s="4"/>
      <c r="C348" s="2"/>
      <c r="D348"/>
      <c r="E348" s="5"/>
      <c r="F348" s="2"/>
      <c r="G348"/>
    </row>
    <row r="349" spans="1:7" x14ac:dyDescent="0.2">
      <c r="A349"/>
      <c r="B349" s="4"/>
      <c r="C349" s="2"/>
      <c r="D349"/>
      <c r="E349" s="5"/>
      <c r="F349" s="2"/>
      <c r="G349"/>
    </row>
    <row r="350" spans="1:7" x14ac:dyDescent="0.2">
      <c r="A350"/>
      <c r="B350" s="4"/>
      <c r="C350" s="2"/>
      <c r="D350"/>
      <c r="E350" s="5"/>
      <c r="F350" s="2"/>
      <c r="G350"/>
    </row>
    <row r="351" spans="1:7" x14ac:dyDescent="0.2">
      <c r="A351"/>
      <c r="B351" s="4"/>
      <c r="C351" s="2"/>
      <c r="D351"/>
      <c r="E351" s="5"/>
      <c r="F351" s="2"/>
      <c r="G351"/>
    </row>
    <row r="352" spans="1:7" x14ac:dyDescent="0.2">
      <c r="A352"/>
      <c r="B352" s="4"/>
      <c r="C352" s="2"/>
      <c r="D352"/>
      <c r="E352" s="5"/>
      <c r="F352" s="2"/>
      <c r="G352"/>
    </row>
    <row r="353" spans="1:7" x14ac:dyDescent="0.2">
      <c r="A353"/>
      <c r="B353" s="4"/>
      <c r="C353" s="2"/>
      <c r="D353"/>
      <c r="E353" s="5"/>
      <c r="F353" s="2"/>
      <c r="G353"/>
    </row>
    <row r="354" spans="1:7" x14ac:dyDescent="0.2">
      <c r="A354"/>
      <c r="B354" s="4"/>
      <c r="C354" s="2"/>
      <c r="D354"/>
      <c r="E354" s="5"/>
      <c r="F354" s="2"/>
      <c r="G354"/>
    </row>
    <row r="355" spans="1:7" x14ac:dyDescent="0.2">
      <c r="A355"/>
      <c r="B355" s="4"/>
      <c r="C355" s="2"/>
      <c r="D355"/>
      <c r="E355" s="5"/>
      <c r="F355" s="2"/>
      <c r="G355"/>
    </row>
    <row r="356" spans="1:7" x14ac:dyDescent="0.2">
      <c r="A356"/>
      <c r="B356" s="4"/>
      <c r="C356" s="2"/>
      <c r="D356"/>
      <c r="E356" s="5"/>
      <c r="F356" s="2"/>
      <c r="G356"/>
    </row>
    <row r="357" spans="1:7" x14ac:dyDescent="0.2">
      <c r="A357"/>
      <c r="B357" s="4"/>
      <c r="C357" s="2"/>
      <c r="D357"/>
      <c r="E357" s="5"/>
      <c r="F357" s="2"/>
      <c r="G357"/>
    </row>
    <row r="358" spans="1:7" x14ac:dyDescent="0.2">
      <c r="A358"/>
      <c r="B358" s="4"/>
      <c r="C358" s="2"/>
      <c r="D358"/>
      <c r="E358" s="5"/>
      <c r="F358" s="2"/>
      <c r="G358"/>
    </row>
    <row r="359" spans="1:7" x14ac:dyDescent="0.2">
      <c r="A359"/>
      <c r="B359" s="4"/>
      <c r="C359" s="2"/>
      <c r="D359"/>
      <c r="E359" s="5"/>
      <c r="F359" s="2"/>
      <c r="G359"/>
    </row>
    <row r="360" spans="1:7" x14ac:dyDescent="0.2">
      <c r="A360"/>
      <c r="B360" s="4"/>
      <c r="C360" s="2"/>
      <c r="D360"/>
      <c r="E360" s="5"/>
      <c r="F360" s="2"/>
      <c r="G360"/>
    </row>
    <row r="361" spans="1:7" x14ac:dyDescent="0.2">
      <c r="A361"/>
      <c r="B361" s="4"/>
      <c r="C361" s="2"/>
      <c r="D361"/>
      <c r="E361" s="5"/>
      <c r="F361" s="2"/>
      <c r="G361"/>
    </row>
    <row r="362" spans="1:7" x14ac:dyDescent="0.2">
      <c r="A362"/>
      <c r="B362" s="4"/>
      <c r="C362" s="2"/>
      <c r="D362"/>
      <c r="E362" s="5"/>
      <c r="F362" s="2"/>
      <c r="G362"/>
    </row>
    <row r="363" spans="1:7" x14ac:dyDescent="0.2">
      <c r="A363"/>
      <c r="B363" s="4"/>
      <c r="C363" s="2"/>
      <c r="D363"/>
      <c r="E363" s="5"/>
      <c r="F363" s="2"/>
      <c r="G363"/>
    </row>
    <row r="364" spans="1:7" x14ac:dyDescent="0.2">
      <c r="A364"/>
      <c r="B364" s="4"/>
      <c r="C364" s="2"/>
      <c r="D364"/>
      <c r="E364" s="5"/>
      <c r="F364" s="2"/>
      <c r="G364"/>
    </row>
    <row r="365" spans="1:7" x14ac:dyDescent="0.2">
      <c r="A365"/>
      <c r="B365" s="4"/>
      <c r="C365" s="2"/>
      <c r="D365"/>
      <c r="E365" s="5"/>
      <c r="F365" s="2"/>
      <c r="G365"/>
    </row>
    <row r="366" spans="1:7" x14ac:dyDescent="0.2">
      <c r="A366"/>
      <c r="B366" s="4"/>
      <c r="C366" s="2"/>
      <c r="D366"/>
      <c r="E366" s="5"/>
      <c r="F366" s="2"/>
      <c r="G366"/>
    </row>
    <row r="367" spans="1:7" x14ac:dyDescent="0.2">
      <c r="A367"/>
      <c r="B367" s="4"/>
      <c r="C367" s="2"/>
      <c r="D367"/>
      <c r="E367" s="5"/>
      <c r="F367" s="2"/>
      <c r="G367"/>
    </row>
    <row r="368" spans="1:7" x14ac:dyDescent="0.2">
      <c r="A368"/>
      <c r="B368" s="4"/>
      <c r="C368" s="2"/>
      <c r="D368"/>
      <c r="E368" s="5"/>
      <c r="F368" s="2"/>
      <c r="G368"/>
    </row>
    <row r="369" spans="1:7" x14ac:dyDescent="0.2">
      <c r="A369"/>
      <c r="B369" s="4"/>
      <c r="C369" s="2"/>
      <c r="D369"/>
      <c r="E369" s="5"/>
      <c r="F369" s="2"/>
      <c r="G369"/>
    </row>
    <row r="370" spans="1:7" x14ac:dyDescent="0.2">
      <c r="A370"/>
      <c r="B370" s="4"/>
      <c r="C370" s="2"/>
      <c r="D370"/>
      <c r="E370" s="5"/>
      <c r="F370" s="2"/>
      <c r="G370"/>
    </row>
    <row r="371" spans="1:7" x14ac:dyDescent="0.2">
      <c r="A371"/>
      <c r="B371" s="4"/>
      <c r="C371" s="2"/>
      <c r="D371"/>
      <c r="E371" s="5"/>
      <c r="F371" s="2"/>
      <c r="G371"/>
    </row>
    <row r="372" spans="1:7" x14ac:dyDescent="0.2">
      <c r="A372"/>
      <c r="B372" s="4"/>
      <c r="C372" s="2"/>
      <c r="D372"/>
      <c r="E372" s="5"/>
      <c r="F372" s="2"/>
      <c r="G372"/>
    </row>
    <row r="373" spans="1:7" x14ac:dyDescent="0.2">
      <c r="A373"/>
      <c r="B373" s="4"/>
      <c r="C373" s="2"/>
      <c r="D373"/>
      <c r="E373" s="5"/>
      <c r="F373" s="2"/>
      <c r="G373"/>
    </row>
    <row r="374" spans="1:7" x14ac:dyDescent="0.2">
      <c r="A374"/>
      <c r="B374" s="4"/>
      <c r="C374" s="2"/>
      <c r="D374"/>
      <c r="E374" s="5"/>
      <c r="F374" s="2"/>
      <c r="G374"/>
    </row>
    <row r="375" spans="1:7" x14ac:dyDescent="0.2">
      <c r="A375"/>
      <c r="B375" s="4"/>
      <c r="C375" s="2"/>
      <c r="D375"/>
      <c r="E375" s="5"/>
      <c r="F375" s="2"/>
      <c r="G375"/>
    </row>
    <row r="376" spans="1:7" x14ac:dyDescent="0.2">
      <c r="A376"/>
      <c r="B376" s="4"/>
      <c r="C376" s="2"/>
      <c r="D376"/>
      <c r="E376" s="5"/>
      <c r="F376" s="2"/>
      <c r="G376"/>
    </row>
    <row r="377" spans="1:7" x14ac:dyDescent="0.2">
      <c r="A377"/>
      <c r="B377" s="4"/>
      <c r="C377" s="2"/>
      <c r="D377"/>
      <c r="E377" s="5"/>
      <c r="F377" s="2"/>
      <c r="G377"/>
    </row>
    <row r="378" spans="1:7" x14ac:dyDescent="0.2">
      <c r="A378"/>
      <c r="B378" s="4"/>
      <c r="C378" s="2"/>
      <c r="D378"/>
      <c r="E378" s="5"/>
      <c r="F378" s="2"/>
      <c r="G378"/>
    </row>
    <row r="379" spans="1:7" x14ac:dyDescent="0.2">
      <c r="A379"/>
      <c r="B379" s="4"/>
      <c r="C379" s="2"/>
      <c r="D379"/>
      <c r="E379" s="5"/>
      <c r="F379" s="2"/>
      <c r="G379"/>
    </row>
    <row r="380" spans="1:7" x14ac:dyDescent="0.2">
      <c r="A380"/>
      <c r="B380" s="4"/>
      <c r="C380" s="2"/>
      <c r="D380"/>
      <c r="E380" s="5"/>
      <c r="F380" s="2"/>
      <c r="G380"/>
    </row>
    <row r="381" spans="1:7" x14ac:dyDescent="0.2">
      <c r="A381"/>
      <c r="B381" s="4"/>
      <c r="C381" s="2"/>
      <c r="D381"/>
      <c r="E381" s="5"/>
      <c r="F381" s="2"/>
      <c r="G381"/>
    </row>
    <row r="382" spans="1:7" x14ac:dyDescent="0.2">
      <c r="A382"/>
      <c r="B382" s="4"/>
      <c r="C382" s="2"/>
      <c r="D382"/>
      <c r="E382" s="5"/>
      <c r="F382" s="2"/>
      <c r="G382"/>
    </row>
    <row r="383" spans="1:7" x14ac:dyDescent="0.2">
      <c r="A383"/>
      <c r="B383" s="4"/>
      <c r="C383" s="2"/>
      <c r="D383"/>
      <c r="E383" s="5"/>
      <c r="F383" s="2"/>
      <c r="G383"/>
    </row>
    <row r="384" spans="1:7" x14ac:dyDescent="0.2">
      <c r="A384"/>
      <c r="B384" s="4"/>
      <c r="C384" s="2"/>
      <c r="D384"/>
      <c r="E384" s="5"/>
      <c r="F384" s="2"/>
      <c r="G384"/>
    </row>
    <row r="385" spans="1:7" x14ac:dyDescent="0.2">
      <c r="A385"/>
      <c r="B385" s="4"/>
      <c r="C385" s="2"/>
      <c r="D385"/>
      <c r="E385" s="5"/>
      <c r="F385" s="2"/>
      <c r="G385"/>
    </row>
    <row r="386" spans="1:7" x14ac:dyDescent="0.2">
      <c r="A386"/>
      <c r="B386" s="4"/>
      <c r="C386" s="2"/>
      <c r="D386"/>
      <c r="E386" s="5"/>
      <c r="F386" s="2"/>
      <c r="G386"/>
    </row>
    <row r="387" spans="1:7" x14ac:dyDescent="0.2">
      <c r="A387"/>
      <c r="B387" s="4"/>
      <c r="C387" s="2"/>
      <c r="D387"/>
      <c r="E387" s="5"/>
      <c r="F387" s="2"/>
      <c r="G387"/>
    </row>
    <row r="388" spans="1:7" x14ac:dyDescent="0.2">
      <c r="A388"/>
      <c r="B388" s="4"/>
      <c r="C388" s="2"/>
      <c r="D388"/>
      <c r="E388" s="5"/>
      <c r="F388" s="2"/>
      <c r="G388"/>
    </row>
    <row r="389" spans="1:7" x14ac:dyDescent="0.2">
      <c r="A389"/>
      <c r="B389" s="4"/>
      <c r="C389" s="2"/>
      <c r="D389"/>
      <c r="E389" s="5"/>
      <c r="F389" s="2"/>
      <c r="G389"/>
    </row>
    <row r="390" spans="1:7" x14ac:dyDescent="0.2">
      <c r="A390"/>
      <c r="B390" s="4"/>
      <c r="C390" s="2"/>
      <c r="D390"/>
      <c r="E390" s="5"/>
      <c r="F390" s="2"/>
      <c r="G390"/>
    </row>
    <row r="391" spans="1:7" x14ac:dyDescent="0.2">
      <c r="A391"/>
      <c r="B391" s="4"/>
      <c r="C391" s="2"/>
      <c r="D391"/>
      <c r="E391" s="5"/>
      <c r="F391" s="2"/>
      <c r="G391"/>
    </row>
    <row r="392" spans="1:7" x14ac:dyDescent="0.2">
      <c r="A392"/>
      <c r="B392" s="4"/>
      <c r="C392" s="2"/>
      <c r="D392"/>
      <c r="E392" s="5"/>
      <c r="F392" s="2"/>
      <c r="G392"/>
    </row>
    <row r="393" spans="1:7" x14ac:dyDescent="0.2">
      <c r="A393"/>
      <c r="B393" s="4"/>
      <c r="C393" s="2"/>
      <c r="D393"/>
      <c r="E393" s="5"/>
      <c r="F393" s="2"/>
      <c r="G393"/>
    </row>
    <row r="394" spans="1:7" x14ac:dyDescent="0.2">
      <c r="A394"/>
      <c r="B394" s="4"/>
      <c r="C394" s="2"/>
      <c r="D394"/>
      <c r="E394" s="5"/>
      <c r="F394" s="2"/>
      <c r="G394"/>
    </row>
    <row r="395" spans="1:7" x14ac:dyDescent="0.2">
      <c r="A395"/>
      <c r="B395" s="4"/>
      <c r="C395" s="2"/>
      <c r="D395"/>
      <c r="E395" s="5"/>
      <c r="F395" s="2"/>
      <c r="G395"/>
    </row>
    <row r="396" spans="1:7" x14ac:dyDescent="0.2">
      <c r="A396"/>
      <c r="B396" s="4"/>
      <c r="C396" s="2"/>
      <c r="D396"/>
      <c r="E396" s="5"/>
      <c r="F396" s="2"/>
      <c r="G396"/>
    </row>
    <row r="397" spans="1:7" x14ac:dyDescent="0.2">
      <c r="A397"/>
      <c r="B397" s="4"/>
      <c r="C397" s="2"/>
      <c r="D397"/>
      <c r="E397" s="5"/>
      <c r="F397" s="2"/>
      <c r="G397"/>
    </row>
    <row r="398" spans="1:7" x14ac:dyDescent="0.2">
      <c r="A398"/>
      <c r="B398" s="4"/>
      <c r="C398" s="2"/>
      <c r="D398"/>
      <c r="E398" s="5"/>
      <c r="F398" s="2"/>
      <c r="G398"/>
    </row>
    <row r="399" spans="1:7" x14ac:dyDescent="0.2">
      <c r="A399"/>
      <c r="B399" s="4"/>
      <c r="C399" s="2"/>
      <c r="D399"/>
      <c r="E399" s="5"/>
      <c r="F399" s="2"/>
      <c r="G399"/>
    </row>
    <row r="400" spans="1:7" x14ac:dyDescent="0.2">
      <c r="A400"/>
      <c r="B400" s="4"/>
      <c r="C400" s="2"/>
      <c r="D400"/>
      <c r="E400" s="5"/>
      <c r="F400" s="2"/>
      <c r="G400"/>
    </row>
    <row r="401" spans="1:7" x14ac:dyDescent="0.2">
      <c r="A401"/>
      <c r="B401" s="4"/>
      <c r="C401" s="2"/>
      <c r="D401"/>
      <c r="E401" s="5"/>
      <c r="F401" s="2"/>
      <c r="G401"/>
    </row>
    <row r="402" spans="1:7" x14ac:dyDescent="0.2">
      <c r="A402"/>
      <c r="B402" s="4"/>
      <c r="C402" s="2"/>
      <c r="D402"/>
      <c r="E402" s="5"/>
      <c r="F402" s="2"/>
      <c r="G402"/>
    </row>
    <row r="403" spans="1:7" x14ac:dyDescent="0.2">
      <c r="A403"/>
      <c r="B403" s="4"/>
      <c r="C403" s="2"/>
      <c r="D403"/>
      <c r="E403" s="5"/>
      <c r="F403" s="2"/>
      <c r="G403"/>
    </row>
    <row r="404" spans="1:7" x14ac:dyDescent="0.2">
      <c r="A404"/>
      <c r="B404" s="4"/>
      <c r="C404" s="2"/>
      <c r="D404"/>
      <c r="E404" s="5"/>
      <c r="F404" s="2"/>
      <c r="G404"/>
    </row>
    <row r="405" spans="1:7" x14ac:dyDescent="0.2">
      <c r="A405"/>
      <c r="B405" s="4"/>
      <c r="C405" s="2"/>
      <c r="D405"/>
      <c r="E405" s="5"/>
      <c r="F405" s="2"/>
      <c r="G405"/>
    </row>
    <row r="406" spans="1:7" x14ac:dyDescent="0.2">
      <c r="A406"/>
      <c r="B406" s="4"/>
      <c r="C406" s="2"/>
      <c r="D406"/>
      <c r="E406" s="5"/>
      <c r="F406" s="2"/>
      <c r="G406"/>
    </row>
    <row r="407" spans="1:7" x14ac:dyDescent="0.2">
      <c r="A407"/>
      <c r="B407" s="4"/>
      <c r="C407" s="2"/>
      <c r="D407"/>
      <c r="E407" s="5"/>
      <c r="F407" s="2"/>
      <c r="G407"/>
    </row>
    <row r="408" spans="1:7" x14ac:dyDescent="0.2">
      <c r="A408"/>
      <c r="B408" s="4"/>
      <c r="C408" s="2"/>
      <c r="D408"/>
      <c r="E408" s="5"/>
      <c r="F408" s="2"/>
      <c r="G408"/>
    </row>
    <row r="409" spans="1:7" x14ac:dyDescent="0.2">
      <c r="A409"/>
      <c r="B409" s="4"/>
      <c r="C409" s="2"/>
      <c r="D409"/>
      <c r="E409" s="5"/>
      <c r="F409" s="2"/>
      <c r="G409"/>
    </row>
    <row r="410" spans="1:7" x14ac:dyDescent="0.2">
      <c r="A410"/>
      <c r="B410" s="4"/>
      <c r="C410" s="2"/>
      <c r="D410"/>
      <c r="E410" s="5"/>
      <c r="F410" s="2"/>
      <c r="G410"/>
    </row>
    <row r="411" spans="1:7" x14ac:dyDescent="0.2">
      <c r="A411"/>
      <c r="B411" s="4"/>
      <c r="C411" s="2"/>
      <c r="D411"/>
      <c r="E411" s="5"/>
      <c r="F411" s="2"/>
      <c r="G411"/>
    </row>
    <row r="412" spans="1:7" x14ac:dyDescent="0.2">
      <c r="A412"/>
      <c r="B412" s="4"/>
      <c r="C412" s="2"/>
      <c r="D412"/>
      <c r="E412" s="5"/>
      <c r="F412" s="2"/>
      <c r="G412"/>
    </row>
    <row r="413" spans="1:7" x14ac:dyDescent="0.2">
      <c r="A413"/>
      <c r="B413" s="4"/>
      <c r="C413" s="2"/>
      <c r="D413"/>
      <c r="E413" s="5"/>
      <c r="F413" s="2"/>
      <c r="G413"/>
    </row>
    <row r="414" spans="1:7" x14ac:dyDescent="0.2">
      <c r="A414"/>
      <c r="B414" s="4"/>
      <c r="C414" s="2"/>
      <c r="D414"/>
      <c r="E414" s="5"/>
      <c r="F414" s="2"/>
      <c r="G414"/>
    </row>
    <row r="415" spans="1:7" x14ac:dyDescent="0.2">
      <c r="A415"/>
      <c r="B415" s="4"/>
      <c r="C415" s="2"/>
      <c r="D415"/>
      <c r="E415" s="5"/>
      <c r="F415" s="2"/>
      <c r="G415"/>
    </row>
    <row r="416" spans="1:7" x14ac:dyDescent="0.2">
      <c r="A416"/>
      <c r="B416" s="4"/>
      <c r="C416" s="2"/>
      <c r="D416"/>
      <c r="E416" s="5"/>
      <c r="F416" s="2"/>
      <c r="G416"/>
    </row>
    <row r="417" spans="1:7" x14ac:dyDescent="0.2">
      <c r="A417"/>
      <c r="B417" s="4"/>
      <c r="C417" s="2"/>
      <c r="D417"/>
      <c r="E417" s="5"/>
      <c r="F417" s="2"/>
      <c r="G417"/>
    </row>
    <row r="418" spans="1:7" x14ac:dyDescent="0.2">
      <c r="A418"/>
      <c r="B418" s="4"/>
      <c r="C418" s="2"/>
      <c r="D418"/>
      <c r="E418" s="5"/>
      <c r="F418" s="2"/>
      <c r="G418"/>
    </row>
    <row r="419" spans="1:7" x14ac:dyDescent="0.2">
      <c r="A419"/>
      <c r="B419" s="4"/>
      <c r="C419" s="2"/>
      <c r="D419"/>
      <c r="E419" s="5"/>
      <c r="F419" s="2"/>
      <c r="G419"/>
    </row>
    <row r="420" spans="1:7" x14ac:dyDescent="0.2">
      <c r="A420"/>
      <c r="B420" s="4"/>
      <c r="C420" s="2"/>
      <c r="D420"/>
      <c r="E420" s="5"/>
      <c r="F420" s="2"/>
      <c r="G420"/>
    </row>
    <row r="421" spans="1:7" x14ac:dyDescent="0.2">
      <c r="A421"/>
      <c r="B421" s="4"/>
      <c r="C421" s="2"/>
      <c r="D421"/>
      <c r="E421" s="5"/>
      <c r="F421" s="2"/>
      <c r="G421"/>
    </row>
    <row r="422" spans="1:7" x14ac:dyDescent="0.2">
      <c r="A422"/>
      <c r="B422" s="4"/>
      <c r="C422" s="2"/>
      <c r="D422"/>
      <c r="E422" s="5"/>
      <c r="F422" s="2"/>
      <c r="G422"/>
    </row>
    <row r="423" spans="1:7" x14ac:dyDescent="0.2">
      <c r="A423"/>
      <c r="B423" s="4"/>
      <c r="C423" s="2"/>
      <c r="D423"/>
      <c r="E423" s="5"/>
      <c r="F423" s="2"/>
      <c r="G423"/>
    </row>
    <row r="424" spans="1:7" x14ac:dyDescent="0.2">
      <c r="A424"/>
      <c r="B424" s="4"/>
      <c r="C424" s="2"/>
      <c r="D424"/>
      <c r="E424" s="5"/>
      <c r="F424" s="2"/>
      <c r="G424"/>
    </row>
    <row r="425" spans="1:7" x14ac:dyDescent="0.2">
      <c r="A425"/>
      <c r="B425" s="4"/>
      <c r="C425" s="2"/>
      <c r="D425"/>
      <c r="E425" s="5"/>
      <c r="F425" s="2"/>
      <c r="G425"/>
    </row>
    <row r="426" spans="1:7" x14ac:dyDescent="0.2">
      <c r="A426"/>
      <c r="B426" s="4"/>
      <c r="C426" s="2"/>
      <c r="D426"/>
      <c r="E426" s="5"/>
      <c r="F426" s="2"/>
      <c r="G426"/>
    </row>
    <row r="427" spans="1:7" x14ac:dyDescent="0.2">
      <c r="A427"/>
      <c r="B427" s="4"/>
      <c r="C427" s="2"/>
      <c r="D427"/>
      <c r="E427" s="5"/>
      <c r="F427" s="2"/>
      <c r="G427"/>
    </row>
    <row r="428" spans="1:7" x14ac:dyDescent="0.2">
      <c r="A428"/>
      <c r="B428" s="4"/>
      <c r="C428" s="2"/>
      <c r="D428"/>
      <c r="E428" s="5"/>
      <c r="F428" s="2"/>
      <c r="G428"/>
    </row>
    <row r="429" spans="1:7" x14ac:dyDescent="0.2">
      <c r="A429"/>
      <c r="B429" s="4"/>
      <c r="C429" s="2"/>
      <c r="D429"/>
      <c r="E429" s="5"/>
      <c r="F429" s="2"/>
      <c r="G429"/>
    </row>
    <row r="430" spans="1:7" x14ac:dyDescent="0.2">
      <c r="A430"/>
      <c r="B430" s="4"/>
      <c r="C430" s="2"/>
      <c r="D430"/>
      <c r="E430" s="5"/>
      <c r="F430" s="2"/>
      <c r="G430"/>
    </row>
    <row r="431" spans="1:7" x14ac:dyDescent="0.2">
      <c r="A431"/>
      <c r="B431" s="4"/>
      <c r="C431" s="2"/>
      <c r="D431"/>
      <c r="E431" s="5"/>
      <c r="F431" s="2"/>
      <c r="G431"/>
    </row>
    <row r="432" spans="1:7" x14ac:dyDescent="0.2">
      <c r="A432"/>
      <c r="B432" s="4"/>
      <c r="C432" s="2"/>
      <c r="D432"/>
      <c r="E432" s="5"/>
      <c r="F432" s="2"/>
      <c r="G432"/>
    </row>
    <row r="433" spans="1:7" x14ac:dyDescent="0.2">
      <c r="A433"/>
      <c r="B433" s="4"/>
      <c r="C433" s="2"/>
      <c r="D433"/>
      <c r="E433" s="5"/>
      <c r="F433" s="2"/>
      <c r="G433"/>
    </row>
    <row r="434" spans="1:7" x14ac:dyDescent="0.2">
      <c r="A434"/>
      <c r="B434" s="4"/>
      <c r="C434" s="2"/>
      <c r="D434"/>
      <c r="E434" s="5"/>
      <c r="F434" s="2"/>
      <c r="G434"/>
    </row>
    <row r="435" spans="1:7" x14ac:dyDescent="0.2">
      <c r="A435"/>
      <c r="B435" s="4"/>
      <c r="C435" s="2"/>
      <c r="D435"/>
      <c r="E435" s="5"/>
      <c r="F435" s="2"/>
      <c r="G435"/>
    </row>
    <row r="436" spans="1:7" x14ac:dyDescent="0.2">
      <c r="A436"/>
      <c r="B436" s="4"/>
      <c r="C436" s="2"/>
      <c r="D436"/>
      <c r="E436" s="5"/>
      <c r="F436" s="2"/>
      <c r="G436"/>
    </row>
    <row r="437" spans="1:7" x14ac:dyDescent="0.2">
      <c r="A437"/>
      <c r="B437" s="4"/>
      <c r="C437" s="2"/>
      <c r="D437"/>
      <c r="E437" s="5"/>
      <c r="F437" s="2"/>
      <c r="G437"/>
    </row>
    <row r="438" spans="1:7" x14ac:dyDescent="0.2">
      <c r="A438"/>
      <c r="B438" s="4"/>
      <c r="C438" s="2"/>
      <c r="D438"/>
      <c r="E438" s="5"/>
      <c r="F438" s="2"/>
      <c r="G438"/>
    </row>
    <row r="439" spans="1:7" x14ac:dyDescent="0.2">
      <c r="A439"/>
      <c r="B439" s="4"/>
      <c r="C439" s="2"/>
      <c r="D439"/>
      <c r="E439" s="5"/>
      <c r="F439" s="2"/>
      <c r="G439"/>
    </row>
    <row r="440" spans="1:7" x14ac:dyDescent="0.2">
      <c r="A440"/>
      <c r="B440" s="4"/>
      <c r="C440" s="2"/>
      <c r="D440"/>
      <c r="E440" s="5"/>
      <c r="F440" s="2"/>
      <c r="G440"/>
    </row>
    <row r="441" spans="1:7" x14ac:dyDescent="0.2">
      <c r="A441"/>
      <c r="B441" s="4"/>
      <c r="C441" s="2"/>
      <c r="D441"/>
      <c r="E441" s="5"/>
      <c r="F441" s="2"/>
      <c r="G441"/>
    </row>
    <row r="442" spans="1:7" x14ac:dyDescent="0.2">
      <c r="A442"/>
      <c r="B442" s="4"/>
      <c r="C442" s="2"/>
      <c r="D442"/>
      <c r="E442" s="5"/>
      <c r="F442" s="2"/>
      <c r="G442"/>
    </row>
    <row r="443" spans="1:7" x14ac:dyDescent="0.2">
      <c r="A443"/>
      <c r="B443" s="4"/>
      <c r="C443" s="2"/>
      <c r="D443"/>
      <c r="E443" s="5"/>
      <c r="F443" s="2"/>
      <c r="G443"/>
    </row>
    <row r="444" spans="1:7" x14ac:dyDescent="0.2">
      <c r="A444"/>
      <c r="B444" s="4"/>
      <c r="C444" s="2"/>
      <c r="D444"/>
      <c r="E444" s="5"/>
      <c r="F444" s="2"/>
      <c r="G444"/>
    </row>
    <row r="445" spans="1:7" x14ac:dyDescent="0.2">
      <c r="A445"/>
      <c r="B445" s="4"/>
      <c r="C445" s="2"/>
      <c r="D445"/>
      <c r="E445" s="5"/>
      <c r="F445" s="2"/>
      <c r="G445"/>
    </row>
    <row r="446" spans="1:7" x14ac:dyDescent="0.2">
      <c r="A446"/>
      <c r="B446" s="4"/>
      <c r="C446" s="2"/>
      <c r="D446"/>
      <c r="E446" s="5"/>
      <c r="F446" s="2"/>
      <c r="G446"/>
    </row>
    <row r="447" spans="1:7" x14ac:dyDescent="0.2">
      <c r="A447"/>
      <c r="B447" s="4"/>
      <c r="C447" s="2"/>
      <c r="D447"/>
      <c r="E447" s="5"/>
      <c r="F447" s="2"/>
      <c r="G447"/>
    </row>
    <row r="448" spans="1:7" x14ac:dyDescent="0.2">
      <c r="A448"/>
      <c r="B448" s="4"/>
      <c r="C448" s="2"/>
      <c r="D448"/>
      <c r="E448" s="5"/>
      <c r="F448" s="2"/>
      <c r="G448"/>
    </row>
    <row r="449" spans="1:7" x14ac:dyDescent="0.2">
      <c r="A449"/>
      <c r="B449" s="4"/>
      <c r="C449" s="2"/>
      <c r="D449"/>
      <c r="E449" s="5"/>
      <c r="F449" s="2"/>
      <c r="G449"/>
    </row>
    <row r="450" spans="1:7" x14ac:dyDescent="0.2">
      <c r="A450"/>
      <c r="B450" s="4"/>
      <c r="C450" s="2"/>
      <c r="D450"/>
      <c r="E450" s="5"/>
      <c r="F450" s="2"/>
      <c r="G450"/>
    </row>
    <row r="451" spans="1:7" x14ac:dyDescent="0.2">
      <c r="A451"/>
      <c r="B451" s="4"/>
      <c r="C451" s="2"/>
      <c r="D451"/>
      <c r="E451" s="5"/>
      <c r="F451" s="2"/>
      <c r="G451"/>
    </row>
    <row r="452" spans="1:7" x14ac:dyDescent="0.2">
      <c r="A452"/>
      <c r="B452" s="4"/>
      <c r="C452" s="2"/>
      <c r="D452"/>
      <c r="E452" s="5"/>
      <c r="F452" s="2"/>
      <c r="G452"/>
    </row>
    <row r="453" spans="1:7" x14ac:dyDescent="0.2">
      <c r="A453"/>
      <c r="B453" s="4"/>
      <c r="C453" s="2"/>
      <c r="D453"/>
      <c r="E453" s="5"/>
      <c r="F453" s="2"/>
      <c r="G453"/>
    </row>
    <row r="454" spans="1:7" x14ac:dyDescent="0.2">
      <c r="A454"/>
      <c r="B454" s="4"/>
      <c r="C454" s="2"/>
      <c r="D454"/>
      <c r="E454" s="5"/>
      <c r="F454" s="2"/>
      <c r="G454"/>
    </row>
    <row r="455" spans="1:7" x14ac:dyDescent="0.2">
      <c r="A455"/>
      <c r="B455" s="4"/>
      <c r="C455" s="2"/>
      <c r="D455"/>
      <c r="E455" s="5"/>
      <c r="F455" s="2"/>
      <c r="G455"/>
    </row>
    <row r="456" spans="1:7" x14ac:dyDescent="0.2">
      <c r="A456"/>
      <c r="B456" s="4"/>
      <c r="C456" s="2"/>
      <c r="D456"/>
      <c r="E456" s="5"/>
      <c r="F456" s="2"/>
      <c r="G456"/>
    </row>
    <row r="457" spans="1:7" x14ac:dyDescent="0.2">
      <c r="A457"/>
      <c r="B457" s="4"/>
      <c r="C457" s="2"/>
      <c r="D457"/>
      <c r="E457" s="5"/>
      <c r="F457" s="2"/>
      <c r="G457"/>
    </row>
    <row r="458" spans="1:7" x14ac:dyDescent="0.2">
      <c r="A458"/>
      <c r="B458" s="4"/>
      <c r="C458" s="2"/>
      <c r="D458"/>
      <c r="E458" s="5"/>
      <c r="F458" s="2"/>
      <c r="G458"/>
    </row>
    <row r="459" spans="1:7" x14ac:dyDescent="0.2">
      <c r="A459"/>
      <c r="B459" s="4"/>
      <c r="C459" s="2"/>
      <c r="D459"/>
      <c r="E459" s="5"/>
      <c r="F459" s="2"/>
      <c r="G459"/>
    </row>
    <row r="460" spans="1:7" x14ac:dyDescent="0.2">
      <c r="A460"/>
      <c r="B460" s="4"/>
      <c r="C460" s="2"/>
      <c r="D460"/>
      <c r="E460" s="5"/>
      <c r="F460" s="2"/>
      <c r="G460"/>
    </row>
    <row r="461" spans="1:7" x14ac:dyDescent="0.2">
      <c r="A461"/>
      <c r="B461" s="4"/>
      <c r="C461" s="2"/>
      <c r="D461"/>
      <c r="E461" s="5"/>
      <c r="F461" s="2"/>
      <c r="G461"/>
    </row>
    <row r="462" spans="1:7" x14ac:dyDescent="0.2">
      <c r="A462"/>
      <c r="B462" s="4"/>
      <c r="C462" s="2"/>
      <c r="D462"/>
      <c r="E462" s="5"/>
      <c r="F462" s="2"/>
      <c r="G462"/>
    </row>
    <row r="463" spans="1:7" x14ac:dyDescent="0.2">
      <c r="A463"/>
      <c r="B463" s="4"/>
      <c r="C463" s="2"/>
      <c r="D463"/>
      <c r="E463" s="5"/>
      <c r="F463" s="2"/>
      <c r="G463"/>
    </row>
    <row r="464" spans="1:7" x14ac:dyDescent="0.2">
      <c r="A464"/>
      <c r="B464" s="4"/>
      <c r="C464" s="2"/>
      <c r="D464"/>
      <c r="E464" s="5"/>
      <c r="F464" s="2"/>
      <c r="G464"/>
    </row>
    <row r="465" spans="1:7" x14ac:dyDescent="0.2">
      <c r="A465"/>
      <c r="B465" s="4"/>
      <c r="C465" s="2"/>
      <c r="D465"/>
      <c r="E465" s="5"/>
      <c r="F465" s="2"/>
      <c r="G465"/>
    </row>
    <row r="466" spans="1:7" x14ac:dyDescent="0.2">
      <c r="A466"/>
      <c r="B466" s="4"/>
      <c r="C466" s="2"/>
      <c r="D466"/>
      <c r="E466" s="5"/>
      <c r="F466" s="2"/>
      <c r="G466"/>
    </row>
    <row r="467" spans="1:7" x14ac:dyDescent="0.2">
      <c r="A467"/>
      <c r="B467" s="4"/>
      <c r="C467" s="2"/>
      <c r="D467"/>
      <c r="E467" s="5"/>
      <c r="F467" s="2"/>
      <c r="G467"/>
    </row>
    <row r="468" spans="1:7" x14ac:dyDescent="0.2">
      <c r="A468"/>
      <c r="B468" s="4"/>
      <c r="C468" s="2"/>
      <c r="D468"/>
      <c r="E468" s="5"/>
      <c r="F468" s="2"/>
      <c r="G468"/>
    </row>
    <row r="469" spans="1:7" x14ac:dyDescent="0.2">
      <c r="A469"/>
      <c r="B469" s="4"/>
      <c r="C469" s="2"/>
      <c r="D469"/>
      <c r="E469" s="5"/>
      <c r="F469" s="2"/>
      <c r="G469"/>
    </row>
    <row r="470" spans="1:7" x14ac:dyDescent="0.2">
      <c r="A470"/>
      <c r="B470" s="4"/>
      <c r="C470" s="2"/>
      <c r="D470"/>
      <c r="E470" s="5"/>
      <c r="F470" s="2"/>
      <c r="G470"/>
    </row>
    <row r="471" spans="1:7" x14ac:dyDescent="0.2">
      <c r="A471"/>
      <c r="B471" s="4"/>
      <c r="C471" s="2"/>
      <c r="D471"/>
      <c r="E471" s="5"/>
      <c r="F471" s="2"/>
      <c r="G471"/>
    </row>
    <row r="472" spans="1:7" x14ac:dyDescent="0.2">
      <c r="A472"/>
      <c r="B472" s="4"/>
      <c r="C472" s="2"/>
      <c r="D472"/>
      <c r="E472" s="5"/>
      <c r="F472" s="2"/>
      <c r="G472"/>
    </row>
    <row r="473" spans="1:7" x14ac:dyDescent="0.2">
      <c r="A473"/>
      <c r="B473" s="4"/>
      <c r="C473" s="2"/>
      <c r="D473"/>
      <c r="E473" s="5"/>
      <c r="F473" s="2"/>
      <c r="G473"/>
    </row>
    <row r="474" spans="1:7" x14ac:dyDescent="0.2">
      <c r="A474"/>
      <c r="B474" s="4"/>
      <c r="C474" s="2"/>
      <c r="D474"/>
      <c r="E474" s="5"/>
      <c r="F474" s="2"/>
      <c r="G474"/>
    </row>
    <row r="475" spans="1:7" x14ac:dyDescent="0.2">
      <c r="A475"/>
      <c r="B475" s="4"/>
      <c r="C475" s="2"/>
      <c r="D475"/>
      <c r="E475" s="5"/>
      <c r="F475" s="2"/>
      <c r="G475"/>
    </row>
    <row r="476" spans="1:7" x14ac:dyDescent="0.2">
      <c r="A476"/>
      <c r="B476" s="4"/>
      <c r="C476" s="2"/>
      <c r="D476"/>
      <c r="E476" s="5"/>
      <c r="F476" s="2"/>
      <c r="G476"/>
    </row>
    <row r="477" spans="1:7" x14ac:dyDescent="0.2">
      <c r="A477"/>
      <c r="B477" s="4"/>
      <c r="C477" s="2"/>
      <c r="D477"/>
      <c r="E477" s="5"/>
      <c r="F477" s="2"/>
      <c r="G477"/>
    </row>
    <row r="478" spans="1:7" x14ac:dyDescent="0.2">
      <c r="A478"/>
      <c r="B478" s="4"/>
      <c r="C478" s="2"/>
      <c r="D478"/>
      <c r="E478" s="5"/>
      <c r="F478" s="2"/>
      <c r="G478"/>
    </row>
    <row r="479" spans="1:7" x14ac:dyDescent="0.2">
      <c r="A479"/>
      <c r="B479" s="4"/>
      <c r="C479" s="2"/>
      <c r="D479"/>
      <c r="E479" s="5"/>
      <c r="F479" s="2"/>
      <c r="G479"/>
    </row>
    <row r="480" spans="1:7" x14ac:dyDescent="0.2">
      <c r="A480"/>
      <c r="B480" s="4"/>
      <c r="C480" s="2"/>
      <c r="D480"/>
      <c r="E480" s="5"/>
      <c r="F480" s="2"/>
      <c r="G480"/>
    </row>
    <row r="481" spans="1:7" x14ac:dyDescent="0.2">
      <c r="A481"/>
      <c r="B481" s="4"/>
      <c r="C481" s="2"/>
      <c r="D481"/>
      <c r="E481" s="5"/>
      <c r="F481" s="2"/>
      <c r="G481"/>
    </row>
    <row r="482" spans="1:7" x14ac:dyDescent="0.2">
      <c r="A482"/>
      <c r="B482" s="4"/>
      <c r="C482" s="2"/>
      <c r="D482"/>
      <c r="E482" s="5"/>
      <c r="F482" s="2"/>
      <c r="G482"/>
    </row>
    <row r="483" spans="1:7" x14ac:dyDescent="0.2">
      <c r="A483"/>
      <c r="B483" s="4"/>
      <c r="C483" s="2"/>
      <c r="D483"/>
      <c r="E483" s="5"/>
      <c r="F483" s="2"/>
      <c r="G483"/>
    </row>
    <row r="484" spans="1:7" x14ac:dyDescent="0.2">
      <c r="A484"/>
      <c r="B484" s="4"/>
      <c r="C484" s="2"/>
      <c r="D484"/>
      <c r="E484" s="5"/>
      <c r="F484" s="2"/>
      <c r="G484"/>
    </row>
    <row r="485" spans="1:7" x14ac:dyDescent="0.2">
      <c r="A485"/>
      <c r="B485" s="4"/>
      <c r="C485" s="2"/>
      <c r="D485"/>
      <c r="E485" s="5"/>
      <c r="F485" s="2"/>
      <c r="G485"/>
    </row>
    <row r="486" spans="1:7" x14ac:dyDescent="0.2">
      <c r="A486"/>
      <c r="B486" s="4"/>
      <c r="C486" s="2"/>
      <c r="D486"/>
      <c r="E486" s="5"/>
      <c r="F486" s="2"/>
      <c r="G486"/>
    </row>
    <row r="487" spans="1:7" x14ac:dyDescent="0.2">
      <c r="A487"/>
      <c r="B487" s="4"/>
      <c r="C487" s="2"/>
      <c r="D487"/>
      <c r="E487" s="5"/>
      <c r="F487" s="2"/>
      <c r="G487"/>
    </row>
    <row r="488" spans="1:7" x14ac:dyDescent="0.2">
      <c r="A488"/>
      <c r="B488" s="4"/>
      <c r="C488" s="2"/>
      <c r="D488"/>
      <c r="E488" s="5"/>
      <c r="F488" s="2"/>
      <c r="G488"/>
    </row>
    <row r="489" spans="1:7" x14ac:dyDescent="0.2">
      <c r="A489"/>
      <c r="B489" s="4"/>
      <c r="C489" s="2"/>
      <c r="D489"/>
      <c r="E489" s="5"/>
      <c r="F489" s="2"/>
      <c r="G489"/>
    </row>
    <row r="490" spans="1:7" x14ac:dyDescent="0.2">
      <c r="A490"/>
      <c r="B490" s="4"/>
      <c r="C490" s="2"/>
      <c r="D490"/>
      <c r="E490" s="5"/>
      <c r="F490" s="2"/>
      <c r="G490"/>
    </row>
    <row r="491" spans="1:7" x14ac:dyDescent="0.2">
      <c r="A491"/>
      <c r="B491" s="4"/>
      <c r="C491" s="2"/>
      <c r="D491"/>
      <c r="E491" s="5"/>
      <c r="F491" s="2"/>
      <c r="G491"/>
    </row>
    <row r="492" spans="1:7" x14ac:dyDescent="0.2">
      <c r="A492"/>
      <c r="B492" s="4"/>
      <c r="C492" s="2"/>
      <c r="D492"/>
      <c r="E492" s="5"/>
      <c r="F492" s="2"/>
      <c r="G492"/>
    </row>
    <row r="493" spans="1:7" x14ac:dyDescent="0.2">
      <c r="A493"/>
      <c r="B493" s="4"/>
      <c r="C493" s="2"/>
      <c r="D493"/>
      <c r="E493" s="5"/>
      <c r="F493" s="2"/>
      <c r="G493"/>
    </row>
    <row r="494" spans="1:7" x14ac:dyDescent="0.2">
      <c r="A494"/>
      <c r="B494" s="4"/>
      <c r="C494" s="2"/>
      <c r="D494"/>
      <c r="E494" s="5"/>
      <c r="F494" s="2"/>
      <c r="G494"/>
    </row>
    <row r="495" spans="1:7" x14ac:dyDescent="0.2">
      <c r="A495"/>
      <c r="B495" s="4"/>
      <c r="C495" s="2"/>
      <c r="D495"/>
      <c r="E495" s="5"/>
      <c r="F495" s="2"/>
      <c r="G495"/>
    </row>
    <row r="496" spans="1:7" x14ac:dyDescent="0.2">
      <c r="A496"/>
      <c r="B496" s="4"/>
      <c r="C496" s="2"/>
      <c r="D496"/>
      <c r="E496" s="5"/>
      <c r="F496" s="2"/>
      <c r="G496"/>
    </row>
    <row r="497" spans="1:7" x14ac:dyDescent="0.2">
      <c r="A497"/>
      <c r="B497" s="4"/>
      <c r="C497" s="2"/>
      <c r="D497"/>
      <c r="E497" s="5"/>
      <c r="F497" s="2"/>
      <c r="G497"/>
    </row>
    <row r="498" spans="1:7" x14ac:dyDescent="0.2">
      <c r="A498"/>
      <c r="B498" s="4"/>
      <c r="C498" s="2"/>
      <c r="D498"/>
      <c r="E498" s="5"/>
      <c r="F498" s="2"/>
      <c r="G498"/>
    </row>
    <row r="499" spans="1:7" x14ac:dyDescent="0.2">
      <c r="A499"/>
      <c r="B499" s="4"/>
      <c r="C499" s="2"/>
      <c r="D499"/>
      <c r="E499" s="5"/>
      <c r="F499" s="2"/>
      <c r="G499"/>
    </row>
    <row r="500" spans="1:7" x14ac:dyDescent="0.2">
      <c r="A500"/>
      <c r="B500" s="4"/>
      <c r="C500" s="2"/>
      <c r="D500"/>
      <c r="E500" s="5"/>
      <c r="F500" s="2"/>
      <c r="G500"/>
    </row>
    <row r="501" spans="1:7" x14ac:dyDescent="0.2">
      <c r="A501"/>
      <c r="B501" s="4"/>
      <c r="C501" s="2"/>
      <c r="D501"/>
      <c r="E501" s="5"/>
      <c r="F501" s="2"/>
      <c r="G501"/>
    </row>
    <row r="502" spans="1:7" x14ac:dyDescent="0.2">
      <c r="A502"/>
      <c r="B502" s="4"/>
      <c r="C502" s="2"/>
      <c r="D502"/>
      <c r="E502" s="5"/>
      <c r="F502" s="2"/>
      <c r="G502"/>
    </row>
    <row r="503" spans="1:7" x14ac:dyDescent="0.2">
      <c r="A503"/>
      <c r="B503" s="4"/>
      <c r="C503" s="2"/>
      <c r="D503"/>
      <c r="E503" s="5"/>
      <c r="F503" s="2"/>
      <c r="G503"/>
    </row>
    <row r="504" spans="1:7" x14ac:dyDescent="0.2">
      <c r="A504"/>
      <c r="B504" s="4"/>
      <c r="C504" s="2"/>
      <c r="D504"/>
      <c r="E504" s="5"/>
      <c r="F504" s="2"/>
      <c r="G504"/>
    </row>
    <row r="505" spans="1:7" x14ac:dyDescent="0.2">
      <c r="A505"/>
      <c r="B505" s="4"/>
      <c r="C505" s="2"/>
      <c r="D505"/>
      <c r="E505" s="5"/>
      <c r="F505" s="2"/>
      <c r="G505"/>
    </row>
    <row r="506" spans="1:7" x14ac:dyDescent="0.2">
      <c r="A506"/>
      <c r="B506" s="4"/>
      <c r="C506" s="2"/>
      <c r="D506"/>
      <c r="E506" s="5"/>
      <c r="F506" s="2"/>
      <c r="G506"/>
    </row>
    <row r="507" spans="1:7" x14ac:dyDescent="0.2">
      <c r="A507"/>
      <c r="B507" s="4"/>
      <c r="C507" s="2"/>
      <c r="D507"/>
      <c r="E507" s="5"/>
      <c r="F507" s="2"/>
      <c r="G507"/>
    </row>
    <row r="508" spans="1:7" x14ac:dyDescent="0.2">
      <c r="A508"/>
      <c r="B508" s="4"/>
      <c r="C508" s="2"/>
      <c r="D508"/>
      <c r="E508" s="5"/>
      <c r="F508" s="2"/>
      <c r="G508"/>
    </row>
    <row r="509" spans="1:7" x14ac:dyDescent="0.2">
      <c r="A509"/>
      <c r="B509" s="4"/>
      <c r="C509" s="2"/>
      <c r="D509"/>
      <c r="E509" s="5"/>
      <c r="F509" s="2"/>
      <c r="G509"/>
    </row>
    <row r="510" spans="1:7" x14ac:dyDescent="0.2">
      <c r="A510"/>
      <c r="B510" s="4"/>
      <c r="C510" s="2"/>
      <c r="D510"/>
      <c r="E510" s="5"/>
      <c r="F510" s="2"/>
      <c r="G510"/>
    </row>
    <row r="511" spans="1:7" x14ac:dyDescent="0.2">
      <c r="A511"/>
      <c r="B511" s="4"/>
      <c r="C511" s="2"/>
      <c r="D511"/>
      <c r="E511" s="5"/>
      <c r="F511" s="2"/>
      <c r="G511"/>
    </row>
    <row r="512" spans="1:7" x14ac:dyDescent="0.2">
      <c r="A512"/>
      <c r="B512" s="4"/>
      <c r="C512" s="2"/>
      <c r="D512"/>
      <c r="E512" s="5"/>
      <c r="F512" s="2"/>
      <c r="G512"/>
    </row>
    <row r="513" spans="1:7" x14ac:dyDescent="0.2">
      <c r="A513"/>
      <c r="B513" s="4"/>
      <c r="C513" s="2"/>
      <c r="D513"/>
      <c r="E513" s="5"/>
      <c r="F513" s="2"/>
      <c r="G513"/>
    </row>
    <row r="514" spans="1:7" x14ac:dyDescent="0.2">
      <c r="A514"/>
      <c r="B514" s="4"/>
      <c r="C514" s="2"/>
      <c r="D514"/>
      <c r="E514" s="5"/>
      <c r="F514" s="2"/>
      <c r="G514"/>
    </row>
    <row r="515" spans="1:7" x14ac:dyDescent="0.2">
      <c r="A515"/>
      <c r="B515" s="4"/>
      <c r="C515" s="2"/>
      <c r="D515"/>
      <c r="E515" s="5"/>
      <c r="F515" s="2"/>
      <c r="G515"/>
    </row>
    <row r="516" spans="1:7" x14ac:dyDescent="0.2">
      <c r="A516"/>
      <c r="B516" s="4"/>
      <c r="C516" s="2"/>
      <c r="D516"/>
      <c r="E516" s="5"/>
      <c r="F516" s="2"/>
      <c r="G516"/>
    </row>
    <row r="517" spans="1:7" x14ac:dyDescent="0.2">
      <c r="A517"/>
      <c r="B517" s="4"/>
      <c r="C517" s="2"/>
      <c r="D517"/>
      <c r="E517" s="5"/>
      <c r="F517" s="2"/>
      <c r="G517"/>
    </row>
    <row r="518" spans="1:7" x14ac:dyDescent="0.2">
      <c r="A518"/>
      <c r="B518" s="4"/>
      <c r="C518" s="2"/>
      <c r="D518"/>
      <c r="E518" s="5"/>
      <c r="F518" s="2"/>
      <c r="G518"/>
    </row>
    <row r="519" spans="1:7" x14ac:dyDescent="0.2">
      <c r="A519"/>
      <c r="B519" s="4"/>
      <c r="C519" s="2"/>
      <c r="D519"/>
      <c r="E519" s="5"/>
      <c r="F519" s="2"/>
      <c r="G519"/>
    </row>
    <row r="520" spans="1:7" x14ac:dyDescent="0.2">
      <c r="A520"/>
      <c r="B520" s="4"/>
      <c r="C520" s="2"/>
      <c r="D520"/>
      <c r="E520" s="5"/>
      <c r="F520" s="2"/>
      <c r="G520"/>
    </row>
    <row r="521" spans="1:7" x14ac:dyDescent="0.2">
      <c r="A521"/>
      <c r="B521" s="4"/>
      <c r="C521" s="2"/>
      <c r="D521"/>
      <c r="E521" s="5"/>
      <c r="F521" s="2"/>
      <c r="G521"/>
    </row>
    <row r="522" spans="1:7" x14ac:dyDescent="0.2">
      <c r="A522"/>
      <c r="B522" s="4"/>
      <c r="C522" s="2"/>
      <c r="D522"/>
      <c r="E522" s="5"/>
      <c r="F522" s="2"/>
      <c r="G522"/>
    </row>
    <row r="523" spans="1:7" x14ac:dyDescent="0.2">
      <c r="A523"/>
      <c r="B523" s="4"/>
      <c r="C523" s="2"/>
      <c r="D523"/>
      <c r="E523" s="5"/>
      <c r="F523" s="2"/>
      <c r="G523"/>
    </row>
    <row r="524" spans="1:7" x14ac:dyDescent="0.2">
      <c r="A524"/>
      <c r="B524" s="4"/>
      <c r="C524" s="2"/>
      <c r="D524"/>
      <c r="E524" s="5"/>
      <c r="F524" s="2"/>
      <c r="G524"/>
    </row>
    <row r="525" spans="1:7" x14ac:dyDescent="0.2">
      <c r="A525"/>
      <c r="B525" s="4"/>
      <c r="C525" s="2"/>
      <c r="D525"/>
      <c r="E525" s="5"/>
      <c r="F525" s="2"/>
      <c r="G525"/>
    </row>
    <row r="526" spans="1:7" x14ac:dyDescent="0.2">
      <c r="A526"/>
      <c r="B526" s="4"/>
      <c r="C526" s="2"/>
      <c r="D526"/>
      <c r="E526" s="5"/>
      <c r="F526" s="2"/>
      <c r="G526"/>
    </row>
    <row r="527" spans="1:7" x14ac:dyDescent="0.2">
      <c r="A527"/>
      <c r="B527" s="4"/>
      <c r="C527" s="2"/>
      <c r="D527"/>
      <c r="E527" s="5"/>
      <c r="F527" s="2"/>
      <c r="G527"/>
    </row>
    <row r="528" spans="1:7" x14ac:dyDescent="0.2">
      <c r="A528"/>
      <c r="B528" s="4"/>
      <c r="C528" s="2"/>
      <c r="D528"/>
      <c r="E528" s="5"/>
      <c r="F528" s="2"/>
      <c r="G528"/>
    </row>
    <row r="529" spans="1:7" x14ac:dyDescent="0.2">
      <c r="A529"/>
      <c r="B529" s="4"/>
      <c r="C529" s="2"/>
      <c r="D529"/>
      <c r="E529" s="5"/>
      <c r="F529" s="2"/>
      <c r="G529"/>
    </row>
    <row r="530" spans="1:7" x14ac:dyDescent="0.2">
      <c r="A530"/>
      <c r="B530" s="4"/>
      <c r="C530" s="2"/>
      <c r="D530"/>
      <c r="E530" s="5"/>
      <c r="F530" s="2"/>
      <c r="G530"/>
    </row>
    <row r="531" spans="1:7" x14ac:dyDescent="0.2">
      <c r="A531"/>
      <c r="B531" s="4"/>
      <c r="C531" s="2"/>
      <c r="D531"/>
      <c r="E531" s="5"/>
      <c r="F531" s="2"/>
      <c r="G531"/>
    </row>
    <row r="532" spans="1:7" x14ac:dyDescent="0.2">
      <c r="A532"/>
      <c r="B532" s="4"/>
      <c r="C532" s="2"/>
      <c r="D532"/>
      <c r="E532" s="5"/>
      <c r="F532" s="2"/>
      <c r="G532"/>
    </row>
    <row r="533" spans="1:7" x14ac:dyDescent="0.2">
      <c r="A533"/>
      <c r="B533" s="4"/>
      <c r="C533" s="2"/>
      <c r="D533"/>
      <c r="E533" s="5"/>
      <c r="F533" s="2"/>
      <c r="G533"/>
    </row>
    <row r="534" spans="1:7" x14ac:dyDescent="0.2">
      <c r="A534"/>
      <c r="B534" s="4"/>
      <c r="C534" s="2"/>
      <c r="D534"/>
      <c r="E534" s="5"/>
      <c r="F534" s="2"/>
      <c r="G534"/>
    </row>
    <row r="535" spans="1:7" x14ac:dyDescent="0.2">
      <c r="A535"/>
      <c r="B535" s="4"/>
      <c r="C535" s="2"/>
      <c r="D535"/>
      <c r="E535" s="5"/>
      <c r="F535" s="2"/>
      <c r="G535"/>
    </row>
    <row r="536" spans="1:7" x14ac:dyDescent="0.2">
      <c r="A536"/>
      <c r="B536" s="4"/>
      <c r="C536" s="2"/>
      <c r="D536"/>
      <c r="E536" s="5"/>
      <c r="F536" s="2"/>
      <c r="G536"/>
    </row>
    <row r="537" spans="1:7" x14ac:dyDescent="0.2">
      <c r="A537"/>
      <c r="B537" s="4"/>
      <c r="C537" s="2"/>
      <c r="D537"/>
      <c r="E537" s="5"/>
      <c r="F537" s="2"/>
      <c r="G537"/>
    </row>
    <row r="538" spans="1:7" x14ac:dyDescent="0.2">
      <c r="A538"/>
      <c r="B538" s="4"/>
      <c r="C538" s="2"/>
      <c r="D538"/>
      <c r="E538" s="5"/>
      <c r="F538" s="2"/>
      <c r="G538"/>
    </row>
    <row r="539" spans="1:7" x14ac:dyDescent="0.2">
      <c r="A539"/>
      <c r="B539" s="4"/>
      <c r="C539" s="2"/>
      <c r="D539"/>
      <c r="E539" s="5"/>
      <c r="F539" s="2"/>
      <c r="G539"/>
    </row>
    <row r="540" spans="1:7" x14ac:dyDescent="0.2">
      <c r="A540"/>
      <c r="B540" s="4"/>
      <c r="C540" s="2"/>
      <c r="D540"/>
      <c r="E540" s="5"/>
      <c r="F540" s="2"/>
      <c r="G540"/>
    </row>
    <row r="541" spans="1:7" x14ac:dyDescent="0.2">
      <c r="A541"/>
      <c r="B541" s="4"/>
      <c r="C541" s="2"/>
      <c r="D541"/>
      <c r="E541" s="5"/>
      <c r="F541" s="2"/>
      <c r="G541"/>
    </row>
    <row r="542" spans="1:7" x14ac:dyDescent="0.2">
      <c r="A542"/>
      <c r="B542" s="4"/>
      <c r="C542" s="2"/>
      <c r="D542"/>
      <c r="E542" s="5"/>
      <c r="F542" s="2"/>
      <c r="G542"/>
    </row>
    <row r="543" spans="1:7" x14ac:dyDescent="0.2">
      <c r="A543"/>
      <c r="B543" s="4"/>
      <c r="C543" s="2"/>
      <c r="D543"/>
      <c r="E543" s="5"/>
      <c r="F543" s="2"/>
      <c r="G543"/>
    </row>
    <row r="544" spans="1:7" x14ac:dyDescent="0.2">
      <c r="A544"/>
      <c r="B544" s="4"/>
      <c r="C544" s="2"/>
      <c r="D544"/>
      <c r="E544" s="5"/>
      <c r="F544" s="2"/>
      <c r="G544"/>
    </row>
    <row r="545" spans="1:7" x14ac:dyDescent="0.2">
      <c r="A545"/>
      <c r="B545" s="4"/>
      <c r="C545" s="2"/>
      <c r="D545"/>
      <c r="E545" s="5"/>
      <c r="F545" s="2"/>
      <c r="G545"/>
    </row>
    <row r="546" spans="1:7" x14ac:dyDescent="0.2">
      <c r="A546"/>
      <c r="B546" s="4"/>
      <c r="C546" s="2"/>
      <c r="D546"/>
      <c r="E546" s="5"/>
      <c r="F546" s="2"/>
      <c r="G546"/>
    </row>
    <row r="547" spans="1:7" x14ac:dyDescent="0.2">
      <c r="A547"/>
      <c r="B547" s="4"/>
      <c r="C547" s="2"/>
      <c r="D547"/>
      <c r="E547" s="5"/>
      <c r="F547" s="2"/>
      <c r="G547"/>
    </row>
    <row r="548" spans="1:7" x14ac:dyDescent="0.2">
      <c r="A548"/>
      <c r="B548" s="4"/>
      <c r="C548" s="2"/>
      <c r="D548"/>
      <c r="E548" s="5"/>
      <c r="F548" s="2"/>
      <c r="G548"/>
    </row>
    <row r="549" spans="1:7" x14ac:dyDescent="0.2">
      <c r="A549"/>
      <c r="B549" s="4"/>
      <c r="C549" s="2"/>
      <c r="D549"/>
      <c r="E549" s="5"/>
      <c r="F549" s="2"/>
      <c r="G549"/>
    </row>
    <row r="550" spans="1:7" x14ac:dyDescent="0.2">
      <c r="A550"/>
      <c r="B550" s="4"/>
      <c r="C550" s="2"/>
      <c r="D550"/>
      <c r="E550" s="5"/>
      <c r="F550" s="2"/>
      <c r="G550"/>
    </row>
    <row r="551" spans="1:7" x14ac:dyDescent="0.2">
      <c r="A551"/>
      <c r="B551" s="4"/>
      <c r="C551" s="2"/>
      <c r="D551"/>
      <c r="E551" s="5"/>
      <c r="F551" s="2"/>
      <c r="G551"/>
    </row>
    <row r="552" spans="1:7" x14ac:dyDescent="0.2">
      <c r="A552"/>
      <c r="B552" s="4"/>
      <c r="C552" s="2"/>
      <c r="D552"/>
      <c r="E552" s="5"/>
      <c r="F552" s="2"/>
      <c r="G552"/>
    </row>
    <row r="553" spans="1:7" x14ac:dyDescent="0.2">
      <c r="A553"/>
      <c r="B553" s="4"/>
      <c r="C553" s="2"/>
      <c r="D553"/>
      <c r="E553" s="5"/>
      <c r="F553" s="2"/>
      <c r="G553"/>
    </row>
    <row r="554" spans="1:7" x14ac:dyDescent="0.2">
      <c r="A554"/>
      <c r="B554" s="4"/>
      <c r="C554" s="2"/>
      <c r="D554"/>
      <c r="E554" s="5"/>
      <c r="F554" s="2"/>
      <c r="G554"/>
    </row>
    <row r="555" spans="1:7" x14ac:dyDescent="0.2">
      <c r="A555"/>
      <c r="B555" s="4"/>
      <c r="C555" s="2"/>
      <c r="D555"/>
      <c r="E555" s="5"/>
      <c r="F555" s="2"/>
      <c r="G555"/>
    </row>
    <row r="556" spans="1:7" x14ac:dyDescent="0.2">
      <c r="A556"/>
      <c r="B556" s="4"/>
      <c r="C556" s="2"/>
      <c r="D556"/>
      <c r="E556" s="5"/>
      <c r="F556" s="2"/>
      <c r="G556"/>
    </row>
    <row r="557" spans="1:7" x14ac:dyDescent="0.2">
      <c r="A557"/>
      <c r="B557" s="4"/>
      <c r="C557" s="2"/>
      <c r="D557"/>
      <c r="E557" s="5"/>
      <c r="F557" s="2"/>
      <c r="G557"/>
    </row>
    <row r="558" spans="1:7" x14ac:dyDescent="0.2">
      <c r="A558"/>
      <c r="B558" s="4"/>
      <c r="C558" s="2"/>
      <c r="D558"/>
      <c r="E558" s="5"/>
      <c r="F558" s="2"/>
      <c r="G558"/>
    </row>
    <row r="559" spans="1:7" x14ac:dyDescent="0.2">
      <c r="A559"/>
      <c r="B559" s="4"/>
      <c r="C559" s="2"/>
      <c r="D559"/>
      <c r="E559" s="5"/>
      <c r="F559" s="2"/>
      <c r="G559"/>
    </row>
    <row r="560" spans="1:7" x14ac:dyDescent="0.2">
      <c r="A560"/>
      <c r="B560" s="4"/>
      <c r="C560" s="2"/>
      <c r="D560"/>
      <c r="E560" s="5"/>
      <c r="F560" s="2"/>
      <c r="G560"/>
    </row>
    <row r="561" spans="1:7" x14ac:dyDescent="0.2">
      <c r="A561"/>
      <c r="B561" s="4"/>
      <c r="C561" s="2"/>
      <c r="D561"/>
      <c r="E561" s="5"/>
      <c r="F561" s="2"/>
      <c r="G561"/>
    </row>
    <row r="562" spans="1:7" x14ac:dyDescent="0.2">
      <c r="A562"/>
      <c r="B562" s="4"/>
      <c r="C562" s="2"/>
      <c r="D562"/>
      <c r="E562" s="5"/>
      <c r="F562" s="2"/>
      <c r="G562"/>
    </row>
    <row r="563" spans="1:7" x14ac:dyDescent="0.2">
      <c r="A563"/>
      <c r="B563" s="4"/>
      <c r="C563" s="2"/>
      <c r="D563"/>
      <c r="E563" s="5"/>
      <c r="F563" s="2"/>
      <c r="G563"/>
    </row>
    <row r="564" spans="1:7" x14ac:dyDescent="0.2">
      <c r="A564"/>
      <c r="B564" s="4"/>
      <c r="C564" s="2"/>
      <c r="D564"/>
      <c r="E564" s="5"/>
      <c r="F564" s="2"/>
      <c r="G564"/>
    </row>
    <row r="565" spans="1:7" x14ac:dyDescent="0.2">
      <c r="A565"/>
      <c r="B565" s="4"/>
      <c r="C565" s="2"/>
      <c r="D565"/>
      <c r="E565" s="5"/>
      <c r="F565" s="2"/>
      <c r="G565"/>
    </row>
    <row r="566" spans="1:7" x14ac:dyDescent="0.2">
      <c r="A566"/>
      <c r="B566" s="4"/>
      <c r="C566" s="2"/>
      <c r="D566"/>
      <c r="E566" s="5"/>
      <c r="F566" s="2"/>
      <c r="G566"/>
    </row>
    <row r="567" spans="1:7" x14ac:dyDescent="0.2">
      <c r="A567"/>
      <c r="B567" s="4"/>
      <c r="C567" s="2"/>
      <c r="D567"/>
      <c r="E567" s="5"/>
      <c r="F567" s="2"/>
      <c r="G567"/>
    </row>
    <row r="568" spans="1:7" x14ac:dyDescent="0.2">
      <c r="A568"/>
      <c r="B568" s="4"/>
      <c r="C568" s="2"/>
      <c r="D568"/>
      <c r="E568" s="5"/>
      <c r="F568" s="2"/>
      <c r="G568"/>
    </row>
    <row r="569" spans="1:7" x14ac:dyDescent="0.2">
      <c r="A569"/>
      <c r="B569" s="4"/>
      <c r="C569" s="2"/>
      <c r="D569"/>
      <c r="E569" s="5"/>
      <c r="F569" s="2"/>
      <c r="G569"/>
    </row>
    <row r="570" spans="1:7" x14ac:dyDescent="0.2">
      <c r="A570"/>
      <c r="B570" s="4"/>
      <c r="C570" s="2"/>
      <c r="D570"/>
      <c r="E570" s="5"/>
      <c r="F570" s="2"/>
      <c r="G570"/>
    </row>
    <row r="571" spans="1:7" x14ac:dyDescent="0.2">
      <c r="A571"/>
      <c r="B571" s="4"/>
      <c r="C571" s="2"/>
      <c r="D571"/>
      <c r="E571" s="5"/>
      <c r="F571" s="2"/>
      <c r="G571"/>
    </row>
    <row r="572" spans="1:7" x14ac:dyDescent="0.2">
      <c r="A572"/>
      <c r="B572" s="4"/>
      <c r="C572" s="2"/>
      <c r="D572"/>
      <c r="E572" s="5"/>
      <c r="F572" s="2"/>
      <c r="G572"/>
    </row>
    <row r="573" spans="1:7" x14ac:dyDescent="0.2">
      <c r="A573"/>
      <c r="B573" s="4"/>
      <c r="C573" s="2"/>
      <c r="D573"/>
      <c r="E573" s="5"/>
      <c r="F573" s="2"/>
      <c r="G573"/>
    </row>
    <row r="574" spans="1:7" x14ac:dyDescent="0.2">
      <c r="A574"/>
      <c r="B574" s="4"/>
      <c r="C574" s="2"/>
      <c r="D574"/>
      <c r="E574" s="5"/>
      <c r="F574" s="2"/>
      <c r="G574"/>
    </row>
    <row r="575" spans="1:7" x14ac:dyDescent="0.2">
      <c r="A575"/>
      <c r="B575" s="4"/>
      <c r="C575" s="2"/>
      <c r="D575"/>
      <c r="E575" s="5"/>
      <c r="F575" s="2"/>
      <c r="G575"/>
    </row>
    <row r="576" spans="1:7" x14ac:dyDescent="0.2">
      <c r="A576"/>
      <c r="B576" s="4"/>
      <c r="C576" s="2"/>
      <c r="D576"/>
      <c r="E576" s="5"/>
      <c r="F576" s="2"/>
      <c r="G576"/>
    </row>
    <row r="577" spans="1:7" x14ac:dyDescent="0.2">
      <c r="A577"/>
      <c r="B577" s="4"/>
      <c r="C577" s="2"/>
      <c r="D577"/>
      <c r="E577" s="5"/>
      <c r="F577" s="2"/>
      <c r="G577"/>
    </row>
    <row r="578" spans="1:7" x14ac:dyDescent="0.2">
      <c r="A578"/>
      <c r="B578" s="4"/>
      <c r="C578" s="2"/>
      <c r="D578"/>
      <c r="E578" s="5"/>
      <c r="F578" s="2"/>
      <c r="G578"/>
    </row>
    <row r="579" spans="1:7" x14ac:dyDescent="0.2">
      <c r="A579"/>
      <c r="B579" s="4"/>
      <c r="C579" s="2"/>
      <c r="D579"/>
      <c r="E579" s="5"/>
      <c r="F579" s="2"/>
      <c r="G579"/>
    </row>
    <row r="580" spans="1:7" x14ac:dyDescent="0.2">
      <c r="A580"/>
      <c r="B580" s="4"/>
      <c r="C580" s="2"/>
      <c r="D580"/>
      <c r="E580" s="5"/>
      <c r="F580" s="2"/>
      <c r="G580"/>
    </row>
    <row r="581" spans="1:7" x14ac:dyDescent="0.2">
      <c r="A581"/>
      <c r="B581" s="4"/>
      <c r="C581" s="2"/>
      <c r="D581"/>
      <c r="E581" s="5"/>
      <c r="F581" s="2"/>
      <c r="G581"/>
    </row>
    <row r="582" spans="1:7" x14ac:dyDescent="0.2">
      <c r="A582"/>
      <c r="B582" s="4"/>
      <c r="C582" s="2"/>
      <c r="D582"/>
      <c r="E582" s="5"/>
      <c r="F582" s="2"/>
      <c r="G582"/>
    </row>
    <row r="583" spans="1:7" x14ac:dyDescent="0.2">
      <c r="A583"/>
      <c r="B583" s="4"/>
      <c r="C583" s="2"/>
      <c r="D583"/>
      <c r="E583" s="5"/>
      <c r="F583" s="2"/>
      <c r="G583"/>
    </row>
    <row r="584" spans="1:7" x14ac:dyDescent="0.2">
      <c r="A584"/>
      <c r="B584" s="4"/>
      <c r="C584" s="2"/>
      <c r="D584"/>
      <c r="E584" s="5"/>
      <c r="F584" s="2"/>
      <c r="G584"/>
    </row>
    <row r="585" spans="1:7" x14ac:dyDescent="0.2">
      <c r="A585"/>
      <c r="B585" s="4"/>
      <c r="C585" s="2"/>
      <c r="D585"/>
      <c r="E585" s="5"/>
      <c r="F585" s="2"/>
      <c r="G585"/>
    </row>
    <row r="586" spans="1:7" x14ac:dyDescent="0.2">
      <c r="A586"/>
      <c r="B586" s="4"/>
      <c r="C586" s="2"/>
      <c r="D586"/>
      <c r="E586" s="5"/>
      <c r="F586" s="2"/>
      <c r="G586"/>
    </row>
    <row r="587" spans="1:7" x14ac:dyDescent="0.2">
      <c r="A587"/>
      <c r="B587" s="4"/>
      <c r="C587" s="2"/>
      <c r="D587"/>
      <c r="E587" s="5"/>
      <c r="F587" s="2"/>
      <c r="G587"/>
    </row>
    <row r="588" spans="1:7" x14ac:dyDescent="0.2">
      <c r="A588"/>
      <c r="B588" s="4"/>
      <c r="C588" s="2"/>
      <c r="D588"/>
      <c r="E588" s="5"/>
      <c r="F588" s="2"/>
      <c r="G588"/>
    </row>
    <row r="589" spans="1:7" x14ac:dyDescent="0.2">
      <c r="A589"/>
      <c r="B589" s="4"/>
      <c r="C589" s="2"/>
      <c r="D589"/>
      <c r="E589" s="5"/>
      <c r="F589" s="2"/>
      <c r="G589"/>
    </row>
    <row r="590" spans="1:7" x14ac:dyDescent="0.2">
      <c r="A590"/>
      <c r="B590" s="4"/>
      <c r="C590" s="2"/>
      <c r="D590"/>
      <c r="E590" s="5"/>
      <c r="F590" s="2"/>
      <c r="G590"/>
    </row>
    <row r="591" spans="1:7" x14ac:dyDescent="0.2">
      <c r="A591"/>
      <c r="B591" s="4"/>
      <c r="C591" s="2"/>
      <c r="D591"/>
      <c r="E591" s="5"/>
      <c r="F591" s="2"/>
      <c r="G591"/>
    </row>
    <row r="592" spans="1:7" x14ac:dyDescent="0.2">
      <c r="A592"/>
      <c r="B592" s="4"/>
      <c r="C592" s="2"/>
      <c r="D592"/>
      <c r="E592" s="5"/>
      <c r="F592" s="2"/>
      <c r="G592"/>
    </row>
    <row r="593" spans="1:7" x14ac:dyDescent="0.2">
      <c r="A593"/>
      <c r="B593" s="4"/>
      <c r="C593" s="2"/>
      <c r="D593"/>
      <c r="E593" s="5"/>
      <c r="F593" s="2"/>
      <c r="G593"/>
    </row>
    <row r="594" spans="1:7" x14ac:dyDescent="0.2">
      <c r="A594"/>
      <c r="B594" s="4"/>
      <c r="C594" s="2"/>
      <c r="D594"/>
      <c r="E594" s="5"/>
      <c r="F594" s="2"/>
      <c r="G594"/>
    </row>
    <row r="595" spans="1:7" x14ac:dyDescent="0.2">
      <c r="A595"/>
      <c r="B595" s="4"/>
      <c r="C595" s="2"/>
      <c r="D595"/>
      <c r="E595" s="5"/>
      <c r="F595" s="2"/>
      <c r="G595"/>
    </row>
    <row r="596" spans="1:7" x14ac:dyDescent="0.2">
      <c r="A596"/>
      <c r="B596" s="4"/>
      <c r="C596" s="2"/>
      <c r="D596"/>
      <c r="E596" s="5"/>
      <c r="F596" s="2"/>
      <c r="G596"/>
    </row>
    <row r="597" spans="1:7" x14ac:dyDescent="0.2">
      <c r="A597"/>
      <c r="B597" s="4"/>
      <c r="C597" s="2"/>
      <c r="D597"/>
      <c r="E597" s="5"/>
      <c r="F597" s="2"/>
      <c r="G597"/>
    </row>
    <row r="598" spans="1:7" x14ac:dyDescent="0.2">
      <c r="A598"/>
      <c r="B598" s="4"/>
      <c r="C598" s="2"/>
      <c r="D598"/>
      <c r="E598" s="5"/>
      <c r="F598" s="2"/>
      <c r="G598"/>
    </row>
    <row r="599" spans="1:7" x14ac:dyDescent="0.2">
      <c r="A599"/>
      <c r="B599" s="4"/>
      <c r="C599" s="2"/>
      <c r="D599"/>
      <c r="E599" s="5"/>
      <c r="F599" s="2"/>
      <c r="G599"/>
    </row>
    <row r="600" spans="1:7" x14ac:dyDescent="0.2">
      <c r="A600"/>
      <c r="B600" s="4"/>
      <c r="C600" s="2"/>
      <c r="D600"/>
      <c r="E600" s="5"/>
      <c r="F600" s="2"/>
      <c r="G600"/>
    </row>
    <row r="601" spans="1:7" x14ac:dyDescent="0.2">
      <c r="A601"/>
      <c r="B601" s="4"/>
      <c r="C601" s="2"/>
      <c r="D601"/>
      <c r="E601" s="5"/>
      <c r="F601" s="2"/>
      <c r="G601"/>
    </row>
    <row r="602" spans="1:7" x14ac:dyDescent="0.2">
      <c r="A602"/>
      <c r="B602" s="4"/>
      <c r="C602" s="2"/>
      <c r="D602"/>
      <c r="E602" s="5"/>
      <c r="F602" s="2"/>
      <c r="G602"/>
    </row>
    <row r="603" spans="1:7" x14ac:dyDescent="0.2">
      <c r="A603"/>
      <c r="B603" s="4"/>
      <c r="C603" s="2"/>
      <c r="D603"/>
      <c r="E603" s="5"/>
      <c r="F603" s="2"/>
      <c r="G603"/>
    </row>
    <row r="604" spans="1:7" x14ac:dyDescent="0.2">
      <c r="A604"/>
      <c r="B604" s="4"/>
      <c r="C604" s="2"/>
      <c r="D604"/>
      <c r="E604" s="5"/>
      <c r="F604" s="2"/>
      <c r="G604"/>
    </row>
    <row r="605" spans="1:7" x14ac:dyDescent="0.2">
      <c r="A605"/>
      <c r="B605" s="4"/>
      <c r="C605" s="2"/>
      <c r="D605"/>
      <c r="E605" s="5"/>
      <c r="F605" s="2"/>
      <c r="G605"/>
    </row>
    <row r="606" spans="1:7" x14ac:dyDescent="0.2">
      <c r="A606"/>
      <c r="B606" s="4"/>
      <c r="C606" s="2"/>
      <c r="D606"/>
      <c r="E606" s="5"/>
      <c r="F606" s="2"/>
      <c r="G606"/>
    </row>
    <row r="607" spans="1:7" x14ac:dyDescent="0.2">
      <c r="A607"/>
      <c r="B607" s="4"/>
      <c r="C607" s="2"/>
      <c r="D607"/>
      <c r="E607" s="5"/>
      <c r="F607" s="2"/>
      <c r="G607"/>
    </row>
    <row r="608" spans="1:7" x14ac:dyDescent="0.2">
      <c r="A608"/>
      <c r="B608" s="4"/>
      <c r="C608" s="2"/>
      <c r="D608"/>
      <c r="E608" s="5"/>
      <c r="F608" s="2"/>
      <c r="G608"/>
    </row>
    <row r="609" spans="1:7" x14ac:dyDescent="0.2">
      <c r="A609"/>
      <c r="B609" s="4"/>
      <c r="C609" s="2"/>
      <c r="D609"/>
      <c r="E609" s="5"/>
      <c r="F609" s="2"/>
      <c r="G609"/>
    </row>
    <row r="610" spans="1:7" x14ac:dyDescent="0.2">
      <c r="A610"/>
      <c r="B610" s="4"/>
      <c r="C610" s="2"/>
      <c r="D610"/>
      <c r="E610" s="5"/>
      <c r="F610" s="2"/>
      <c r="G610"/>
    </row>
    <row r="611" spans="1:7" x14ac:dyDescent="0.2">
      <c r="A611"/>
      <c r="B611" s="4"/>
      <c r="C611" s="2"/>
      <c r="D611"/>
      <c r="E611" s="5"/>
      <c r="F611" s="2"/>
      <c r="G611"/>
    </row>
    <row r="612" spans="1:7" x14ac:dyDescent="0.2">
      <c r="A612"/>
      <c r="B612" s="4"/>
      <c r="C612" s="2"/>
      <c r="D612"/>
      <c r="E612" s="5"/>
      <c r="F612" s="2"/>
      <c r="G612"/>
    </row>
    <row r="613" spans="1:7" x14ac:dyDescent="0.2">
      <c r="A613"/>
      <c r="B613" s="4"/>
      <c r="C613" s="2"/>
      <c r="D613"/>
      <c r="E613" s="5"/>
      <c r="F613" s="2"/>
      <c r="G613"/>
    </row>
    <row r="614" spans="1:7" x14ac:dyDescent="0.2">
      <c r="A614"/>
      <c r="B614" s="4"/>
      <c r="C614" s="2"/>
      <c r="D614"/>
      <c r="E614" s="5"/>
      <c r="F614" s="2"/>
      <c r="G614"/>
    </row>
    <row r="615" spans="1:7" x14ac:dyDescent="0.2">
      <c r="A615"/>
      <c r="B615" s="4"/>
      <c r="C615" s="2"/>
      <c r="D615"/>
      <c r="E615" s="5"/>
      <c r="F615" s="2"/>
      <c r="G615"/>
    </row>
    <row r="616" spans="1:7" x14ac:dyDescent="0.2">
      <c r="A616"/>
      <c r="B616" s="4"/>
      <c r="C616" s="2"/>
      <c r="D616"/>
      <c r="E616" s="5"/>
      <c r="F616" s="2"/>
      <c r="G616"/>
    </row>
    <row r="617" spans="1:7" x14ac:dyDescent="0.2">
      <c r="A617"/>
      <c r="B617" s="4"/>
      <c r="C617" s="2"/>
      <c r="D617"/>
      <c r="E617" s="5"/>
      <c r="F617" s="2"/>
      <c r="G617"/>
    </row>
    <row r="618" spans="1:7" x14ac:dyDescent="0.2">
      <c r="A618"/>
      <c r="B618" s="4"/>
      <c r="C618" s="2"/>
      <c r="D618"/>
      <c r="E618" s="5"/>
      <c r="F618" s="2"/>
      <c r="G618"/>
    </row>
    <row r="619" spans="1:7" x14ac:dyDescent="0.2">
      <c r="A619"/>
      <c r="B619" s="4"/>
      <c r="C619" s="2"/>
      <c r="D619"/>
      <c r="E619" s="5"/>
      <c r="F619" s="2"/>
      <c r="G619"/>
    </row>
    <row r="620" spans="1:7" x14ac:dyDescent="0.2">
      <c r="A620"/>
      <c r="B620" s="4"/>
      <c r="C620" s="2"/>
      <c r="D620"/>
      <c r="E620" s="5"/>
      <c r="F620" s="2"/>
      <c r="G620"/>
    </row>
    <row r="621" spans="1:7" x14ac:dyDescent="0.2">
      <c r="A621"/>
      <c r="B621" s="4"/>
      <c r="C621" s="2"/>
      <c r="D621"/>
      <c r="E621" s="5"/>
      <c r="F621" s="2"/>
      <c r="G621"/>
    </row>
    <row r="622" spans="1:7" x14ac:dyDescent="0.2">
      <c r="A622"/>
      <c r="B622" s="4"/>
      <c r="C622" s="2"/>
      <c r="D622"/>
      <c r="E622" s="5"/>
      <c r="F622" s="2"/>
      <c r="G622"/>
    </row>
    <row r="623" spans="1:7" x14ac:dyDescent="0.2">
      <c r="A623"/>
      <c r="B623" s="4"/>
      <c r="C623" s="2"/>
      <c r="D623"/>
      <c r="E623" s="5"/>
      <c r="F623" s="2"/>
      <c r="G623"/>
    </row>
    <row r="624" spans="1:7" x14ac:dyDescent="0.2">
      <c r="A624"/>
      <c r="B624" s="4"/>
      <c r="C624" s="2"/>
      <c r="D624"/>
      <c r="E624" s="5"/>
      <c r="F624" s="2"/>
      <c r="G624"/>
    </row>
    <row r="625" spans="1:7" x14ac:dyDescent="0.2">
      <c r="A625"/>
      <c r="B625" s="4"/>
      <c r="C625" s="2"/>
      <c r="D625"/>
      <c r="E625" s="5"/>
      <c r="F625" s="2"/>
      <c r="G625"/>
    </row>
    <row r="626" spans="1:7" x14ac:dyDescent="0.2">
      <c r="A626"/>
      <c r="B626" s="4"/>
      <c r="C626" s="2"/>
      <c r="D626"/>
      <c r="E626" s="5"/>
      <c r="F626" s="2"/>
      <c r="G626"/>
    </row>
    <row r="627" spans="1:7" x14ac:dyDescent="0.2">
      <c r="A627"/>
      <c r="B627" s="4"/>
      <c r="C627" s="2"/>
      <c r="D627"/>
      <c r="E627" s="5"/>
      <c r="F627" s="2"/>
      <c r="G627"/>
    </row>
    <row r="628" spans="1:7" x14ac:dyDescent="0.2">
      <c r="A628"/>
      <c r="B628" s="4"/>
      <c r="C628" s="2"/>
      <c r="D628"/>
      <c r="E628" s="5"/>
      <c r="F628" s="2"/>
      <c r="G628"/>
    </row>
    <row r="629" spans="1:7" x14ac:dyDescent="0.2">
      <c r="A629"/>
      <c r="B629" s="4"/>
      <c r="C629" s="2"/>
      <c r="D629"/>
      <c r="E629" s="5"/>
      <c r="F629" s="2"/>
      <c r="G629"/>
    </row>
    <row r="630" spans="1:7" x14ac:dyDescent="0.2">
      <c r="A630"/>
      <c r="B630" s="4"/>
      <c r="C630" s="2"/>
      <c r="D630"/>
      <c r="E630" s="5"/>
      <c r="F630" s="2"/>
      <c r="G630"/>
    </row>
    <row r="631" spans="1:7" x14ac:dyDescent="0.2">
      <c r="A631"/>
      <c r="B631" s="4"/>
      <c r="C631" s="2"/>
      <c r="D631"/>
      <c r="E631" s="5"/>
      <c r="F631" s="2"/>
      <c r="G631"/>
    </row>
    <row r="632" spans="1:7" x14ac:dyDescent="0.2">
      <c r="A632"/>
      <c r="B632" s="4"/>
      <c r="C632" s="2"/>
      <c r="D632"/>
      <c r="E632" s="5"/>
      <c r="F632" s="2"/>
      <c r="G632"/>
    </row>
    <row r="633" spans="1:7" x14ac:dyDescent="0.2">
      <c r="A633"/>
      <c r="B633" s="4"/>
      <c r="C633" s="2"/>
      <c r="D633"/>
      <c r="E633" s="5"/>
      <c r="F633" s="2"/>
      <c r="G633"/>
    </row>
    <row r="634" spans="1:7" x14ac:dyDescent="0.2">
      <c r="A634"/>
      <c r="B634" s="4"/>
      <c r="C634" s="2"/>
      <c r="D634"/>
      <c r="E634" s="5"/>
      <c r="F634" s="2"/>
      <c r="G634"/>
    </row>
    <row r="635" spans="1:7" x14ac:dyDescent="0.2">
      <c r="A635"/>
      <c r="B635" s="4"/>
      <c r="C635" s="2"/>
      <c r="D635"/>
      <c r="E635" s="5"/>
      <c r="F635" s="2"/>
      <c r="G635"/>
    </row>
    <row r="636" spans="1:7" x14ac:dyDescent="0.2">
      <c r="A636"/>
      <c r="B636" s="4"/>
      <c r="C636" s="2"/>
      <c r="D636"/>
      <c r="E636" s="5"/>
      <c r="F636" s="2"/>
      <c r="G636"/>
    </row>
    <row r="637" spans="1:7" x14ac:dyDescent="0.2">
      <c r="A637"/>
      <c r="B637" s="4"/>
      <c r="C637" s="2"/>
      <c r="D637"/>
      <c r="E637" s="5"/>
      <c r="F637" s="2"/>
      <c r="G637"/>
    </row>
    <row r="638" spans="1:7" x14ac:dyDescent="0.2">
      <c r="A638"/>
      <c r="B638" s="4"/>
      <c r="C638" s="2"/>
      <c r="D638"/>
      <c r="E638" s="5"/>
      <c r="F638" s="2"/>
      <c r="G638"/>
    </row>
    <row r="639" spans="1:7" x14ac:dyDescent="0.2">
      <c r="A639"/>
      <c r="B639" s="4"/>
      <c r="C639" s="2"/>
      <c r="D639"/>
      <c r="E639" s="5"/>
      <c r="F639" s="2"/>
      <c r="G639"/>
    </row>
    <row r="640" spans="1:7" x14ac:dyDescent="0.2">
      <c r="A640"/>
      <c r="B640" s="4"/>
      <c r="C640" s="2"/>
      <c r="D640"/>
      <c r="E640" s="5"/>
      <c r="F640" s="2"/>
      <c r="G640"/>
    </row>
    <row r="641" spans="1:7" x14ac:dyDescent="0.2">
      <c r="A641"/>
      <c r="B641" s="4"/>
      <c r="C641" s="2"/>
      <c r="D641"/>
      <c r="E641" s="5"/>
      <c r="F641" s="2"/>
      <c r="G641"/>
    </row>
    <row r="642" spans="1:7" x14ac:dyDescent="0.2">
      <c r="A642"/>
      <c r="B642" s="4"/>
      <c r="C642" s="2"/>
      <c r="D642"/>
      <c r="E642" s="5"/>
      <c r="F642" s="2"/>
      <c r="G642"/>
    </row>
    <row r="643" spans="1:7" x14ac:dyDescent="0.2">
      <c r="A643"/>
      <c r="B643" s="4"/>
      <c r="C643" s="2"/>
      <c r="D643"/>
      <c r="E643" s="5"/>
      <c r="F643" s="2"/>
      <c r="G643"/>
    </row>
    <row r="644" spans="1:7" x14ac:dyDescent="0.2">
      <c r="A644"/>
      <c r="B644" s="4"/>
      <c r="C644" s="2"/>
      <c r="D644"/>
      <c r="E644" s="5"/>
      <c r="F644" s="2"/>
      <c r="G644"/>
    </row>
    <row r="645" spans="1:7" x14ac:dyDescent="0.2">
      <c r="A645"/>
      <c r="B645" s="4"/>
      <c r="C645" s="2"/>
      <c r="D645"/>
      <c r="E645" s="5"/>
      <c r="F645" s="2"/>
      <c r="G645"/>
    </row>
    <row r="646" spans="1:7" x14ac:dyDescent="0.2">
      <c r="A646"/>
      <c r="B646" s="4"/>
      <c r="C646" s="2"/>
      <c r="D646"/>
      <c r="E646" s="5"/>
      <c r="F646" s="2"/>
      <c r="G646"/>
    </row>
    <row r="647" spans="1:7" x14ac:dyDescent="0.2">
      <c r="A647"/>
      <c r="B647" s="4"/>
      <c r="C647" s="2"/>
      <c r="D647"/>
      <c r="E647" s="5"/>
      <c r="F647" s="2"/>
      <c r="G647"/>
    </row>
    <row r="648" spans="1:7" x14ac:dyDescent="0.2">
      <c r="A648"/>
      <c r="B648" s="4"/>
      <c r="C648" s="2"/>
      <c r="D648"/>
      <c r="E648" s="5"/>
      <c r="F648" s="2"/>
      <c r="G648"/>
    </row>
    <row r="649" spans="1:7" x14ac:dyDescent="0.2">
      <c r="A649"/>
      <c r="B649" s="4"/>
      <c r="C649" s="2"/>
      <c r="D649"/>
      <c r="E649" s="5"/>
      <c r="F649" s="2"/>
      <c r="G649"/>
    </row>
    <row r="650" spans="1:7" x14ac:dyDescent="0.2">
      <c r="A650"/>
      <c r="B650" s="4"/>
      <c r="C650" s="2"/>
      <c r="D650"/>
      <c r="E650" s="5"/>
      <c r="F650" s="2"/>
      <c r="G650"/>
    </row>
    <row r="651" spans="1:7" x14ac:dyDescent="0.2">
      <c r="A651"/>
      <c r="B651" s="4"/>
      <c r="C651" s="2"/>
      <c r="D651"/>
      <c r="E651" s="5"/>
      <c r="F651" s="2"/>
      <c r="G651"/>
    </row>
    <row r="652" spans="1:7" x14ac:dyDescent="0.2">
      <c r="A652"/>
      <c r="B652" s="4"/>
      <c r="C652" s="2"/>
      <c r="D652"/>
      <c r="E652" s="5"/>
      <c r="F652" s="2"/>
      <c r="G652"/>
    </row>
    <row r="653" spans="1:7" x14ac:dyDescent="0.2">
      <c r="A653"/>
      <c r="B653" s="4"/>
      <c r="C653" s="2"/>
      <c r="D653"/>
      <c r="E653" s="5"/>
      <c r="F653" s="2"/>
      <c r="G653"/>
    </row>
    <row r="654" spans="1:7" x14ac:dyDescent="0.2">
      <c r="A654"/>
      <c r="B654" s="4"/>
      <c r="C654" s="2"/>
      <c r="D654"/>
      <c r="E654" s="5"/>
      <c r="F654" s="2"/>
      <c r="G654"/>
    </row>
    <row r="655" spans="1:7" x14ac:dyDescent="0.2">
      <c r="A655"/>
      <c r="B655" s="4"/>
      <c r="C655" s="2"/>
      <c r="D655"/>
      <c r="E655" s="5"/>
      <c r="F655" s="2"/>
      <c r="G655"/>
    </row>
    <row r="656" spans="1:7" x14ac:dyDescent="0.2">
      <c r="A656"/>
      <c r="B656" s="4"/>
      <c r="C656" s="2"/>
      <c r="D656"/>
      <c r="E656" s="5"/>
      <c r="F656" s="2"/>
      <c r="G656"/>
    </row>
    <row r="657" spans="1:7" x14ac:dyDescent="0.2">
      <c r="A657"/>
      <c r="B657" s="4"/>
      <c r="C657" s="2"/>
      <c r="D657"/>
      <c r="E657" s="5"/>
      <c r="F657" s="2"/>
      <c r="G657"/>
    </row>
    <row r="658" spans="1:7" x14ac:dyDescent="0.2">
      <c r="A658"/>
      <c r="B658" s="4"/>
      <c r="C658" s="2"/>
      <c r="D658"/>
      <c r="E658" s="5"/>
      <c r="F658" s="2"/>
      <c r="G658"/>
    </row>
    <row r="659" spans="1:7" x14ac:dyDescent="0.2">
      <c r="A659"/>
      <c r="B659" s="4"/>
      <c r="C659" s="2"/>
      <c r="D659"/>
      <c r="E659" s="5"/>
      <c r="F659" s="2"/>
      <c r="G659"/>
    </row>
    <row r="660" spans="1:7" x14ac:dyDescent="0.2">
      <c r="A660"/>
      <c r="B660" s="4"/>
      <c r="C660" s="2"/>
      <c r="D660"/>
      <c r="E660" s="5"/>
      <c r="F660" s="2"/>
      <c r="G660"/>
    </row>
    <row r="661" spans="1:7" x14ac:dyDescent="0.2">
      <c r="A661"/>
      <c r="B661" s="4"/>
      <c r="C661" s="2"/>
      <c r="D661"/>
      <c r="E661" s="5"/>
      <c r="F661" s="2"/>
      <c r="G661"/>
    </row>
    <row r="662" spans="1:7" x14ac:dyDescent="0.2">
      <c r="A662"/>
      <c r="B662" s="4"/>
      <c r="C662" s="2"/>
      <c r="D662"/>
      <c r="E662" s="5"/>
      <c r="F662" s="2"/>
      <c r="G662"/>
    </row>
    <row r="663" spans="1:7" x14ac:dyDescent="0.2">
      <c r="A663"/>
      <c r="B663" s="4"/>
      <c r="C663" s="2"/>
      <c r="D663"/>
      <c r="E663" s="5"/>
      <c r="F663" s="2"/>
      <c r="G663"/>
    </row>
    <row r="664" spans="1:7" x14ac:dyDescent="0.2">
      <c r="A664"/>
      <c r="B664" s="4"/>
      <c r="C664" s="2"/>
      <c r="D664"/>
      <c r="E664" s="5"/>
      <c r="F664" s="2"/>
      <c r="G664"/>
    </row>
    <row r="665" spans="1:7" x14ac:dyDescent="0.2">
      <c r="A665"/>
      <c r="B665" s="4"/>
      <c r="C665" s="2"/>
      <c r="D665"/>
      <c r="E665" s="5"/>
      <c r="F665" s="2"/>
      <c r="G665"/>
    </row>
    <row r="666" spans="1:7" x14ac:dyDescent="0.2">
      <c r="A666"/>
      <c r="B666" s="4"/>
      <c r="C666" s="2"/>
      <c r="D666"/>
      <c r="E666" s="5"/>
      <c r="F666" s="2"/>
      <c r="G666"/>
    </row>
    <row r="667" spans="1:7" x14ac:dyDescent="0.2">
      <c r="A667"/>
      <c r="B667" s="4"/>
      <c r="C667" s="2"/>
      <c r="D667"/>
      <c r="E667" s="5"/>
      <c r="F667" s="2"/>
      <c r="G667"/>
    </row>
    <row r="668" spans="1:7" x14ac:dyDescent="0.2">
      <c r="A668"/>
      <c r="B668" s="4"/>
      <c r="C668" s="2"/>
      <c r="D668"/>
      <c r="E668" s="5"/>
      <c r="F668" s="2"/>
      <c r="G668"/>
    </row>
    <row r="669" spans="1:7" x14ac:dyDescent="0.2">
      <c r="A669"/>
      <c r="B669" s="4"/>
      <c r="C669" s="2"/>
      <c r="D669"/>
      <c r="E669" s="5"/>
      <c r="F669" s="2"/>
      <c r="G669"/>
    </row>
    <row r="670" spans="1:7" x14ac:dyDescent="0.2">
      <c r="A670"/>
      <c r="B670" s="4"/>
      <c r="C670" s="2"/>
      <c r="D670"/>
      <c r="E670" s="5"/>
      <c r="F670" s="2"/>
      <c r="G670"/>
    </row>
    <row r="671" spans="1:7" x14ac:dyDescent="0.2">
      <c r="A671"/>
      <c r="B671" s="4"/>
      <c r="C671" s="2"/>
      <c r="D671"/>
      <c r="E671" s="5"/>
      <c r="F671" s="2"/>
      <c r="G671"/>
    </row>
    <row r="672" spans="1:7" x14ac:dyDescent="0.2">
      <c r="A672"/>
      <c r="B672" s="4"/>
      <c r="C672" s="2"/>
      <c r="D672"/>
      <c r="E672" s="5"/>
      <c r="F672" s="2"/>
      <c r="G672"/>
    </row>
    <row r="673" spans="1:7" x14ac:dyDescent="0.2">
      <c r="A673"/>
      <c r="B673" s="4"/>
      <c r="C673" s="2"/>
      <c r="D673"/>
      <c r="E673" s="5"/>
      <c r="F673" s="2"/>
      <c r="G673"/>
    </row>
    <row r="674" spans="1:7" x14ac:dyDescent="0.2">
      <c r="A674"/>
      <c r="B674" s="4"/>
      <c r="C674" s="2"/>
      <c r="D674"/>
      <c r="E674" s="5"/>
      <c r="F674" s="2"/>
      <c r="G674"/>
    </row>
    <row r="675" spans="1:7" x14ac:dyDescent="0.2">
      <c r="A675"/>
      <c r="B675" s="4"/>
      <c r="C675" s="2"/>
      <c r="D675"/>
      <c r="E675" s="5"/>
      <c r="F675" s="2"/>
      <c r="G675"/>
    </row>
    <row r="676" spans="1:7" x14ac:dyDescent="0.2">
      <c r="A676"/>
      <c r="B676" s="4"/>
      <c r="C676" s="2"/>
      <c r="D676"/>
      <c r="E676" s="5"/>
      <c r="F676" s="2"/>
      <c r="G676"/>
    </row>
    <row r="677" spans="1:7" x14ac:dyDescent="0.2">
      <c r="A677"/>
      <c r="B677" s="4"/>
      <c r="C677" s="2"/>
      <c r="D677"/>
      <c r="E677" s="5"/>
      <c r="F677" s="2"/>
      <c r="G677"/>
    </row>
    <row r="678" spans="1:7" x14ac:dyDescent="0.2">
      <c r="A678"/>
      <c r="B678" s="4"/>
      <c r="C678" s="2"/>
      <c r="D678"/>
      <c r="E678" s="5"/>
      <c r="F678" s="2"/>
      <c r="G678"/>
    </row>
    <row r="679" spans="1:7" x14ac:dyDescent="0.2">
      <c r="A679"/>
      <c r="B679" s="4"/>
      <c r="C679" s="2"/>
      <c r="D679"/>
      <c r="E679" s="5"/>
      <c r="F679" s="2"/>
      <c r="G679"/>
    </row>
    <row r="680" spans="1:7" x14ac:dyDescent="0.2">
      <c r="A680"/>
      <c r="B680" s="4"/>
      <c r="C680" s="2"/>
      <c r="D680"/>
      <c r="E680" s="5"/>
      <c r="F680" s="2"/>
      <c r="G680"/>
    </row>
    <row r="681" spans="1:7" x14ac:dyDescent="0.2">
      <c r="A681"/>
      <c r="B681" s="4"/>
      <c r="C681" s="2"/>
      <c r="D681"/>
      <c r="E681" s="5"/>
      <c r="F681" s="2"/>
      <c r="G681"/>
    </row>
    <row r="682" spans="1:7" x14ac:dyDescent="0.2">
      <c r="A682"/>
      <c r="B682" s="4"/>
      <c r="C682" s="2"/>
      <c r="D682"/>
      <c r="E682" s="5"/>
      <c r="F682" s="2"/>
      <c r="G682"/>
    </row>
    <row r="683" spans="1:7" x14ac:dyDescent="0.2">
      <c r="A683"/>
      <c r="B683" s="4"/>
      <c r="C683" s="2"/>
      <c r="D683"/>
      <c r="E683" s="5"/>
      <c r="F683" s="2"/>
      <c r="G683"/>
    </row>
    <row r="684" spans="1:7" x14ac:dyDescent="0.2">
      <c r="A684"/>
      <c r="B684" s="4"/>
      <c r="C684" s="2"/>
      <c r="D684"/>
      <c r="E684" s="5"/>
      <c r="F684" s="2"/>
      <c r="G684"/>
    </row>
    <row r="685" spans="1:7" x14ac:dyDescent="0.2">
      <c r="A685"/>
      <c r="B685" s="4"/>
      <c r="C685" s="2"/>
      <c r="D685"/>
      <c r="E685" s="5"/>
      <c r="F685" s="2"/>
      <c r="G685"/>
    </row>
    <row r="686" spans="1:7" x14ac:dyDescent="0.2">
      <c r="A686"/>
      <c r="B686" s="4"/>
      <c r="C686" s="2"/>
      <c r="D686"/>
      <c r="E686" s="5"/>
      <c r="F686" s="2"/>
      <c r="G686"/>
    </row>
    <row r="687" spans="1:7" x14ac:dyDescent="0.2">
      <c r="A687"/>
      <c r="B687" s="4"/>
      <c r="C687" s="2"/>
      <c r="D687"/>
      <c r="E687" s="5"/>
      <c r="F687" s="2"/>
      <c r="G687"/>
    </row>
    <row r="688" spans="1:7" x14ac:dyDescent="0.2">
      <c r="A688"/>
      <c r="B688" s="4"/>
      <c r="C688" s="2"/>
      <c r="D688"/>
      <c r="E688" s="5"/>
      <c r="F688" s="2"/>
      <c r="G688"/>
    </row>
    <row r="689" spans="1:7" x14ac:dyDescent="0.2">
      <c r="A689"/>
      <c r="B689" s="4"/>
      <c r="C689" s="2"/>
      <c r="D689"/>
      <c r="E689" s="5"/>
      <c r="F689" s="2"/>
      <c r="G689"/>
    </row>
    <row r="690" spans="1:7" x14ac:dyDescent="0.2">
      <c r="A690"/>
      <c r="B690" s="4"/>
      <c r="C690" s="2"/>
      <c r="D690"/>
      <c r="E690" s="5"/>
      <c r="F690" s="2"/>
      <c r="G690"/>
    </row>
    <row r="691" spans="1:7" x14ac:dyDescent="0.2">
      <c r="A691"/>
      <c r="B691" s="4"/>
      <c r="C691" s="2"/>
      <c r="D691"/>
      <c r="E691" s="5"/>
      <c r="F691" s="2"/>
      <c r="G691"/>
    </row>
    <row r="692" spans="1:7" x14ac:dyDescent="0.2">
      <c r="A692"/>
      <c r="B692" s="4"/>
      <c r="C692" s="2"/>
      <c r="D692"/>
      <c r="E692" s="5"/>
      <c r="F692" s="2"/>
      <c r="G692"/>
    </row>
    <row r="693" spans="1:7" x14ac:dyDescent="0.2">
      <c r="A693"/>
      <c r="B693" s="4"/>
      <c r="C693" s="2"/>
      <c r="D693"/>
      <c r="E693" s="5"/>
      <c r="F693" s="2"/>
      <c r="G693"/>
    </row>
    <row r="694" spans="1:7" x14ac:dyDescent="0.2">
      <c r="A694"/>
      <c r="B694" s="4"/>
      <c r="C694" s="2"/>
      <c r="D694"/>
      <c r="E694" s="5"/>
      <c r="F694" s="2"/>
      <c r="G694"/>
    </row>
    <row r="695" spans="1:7" x14ac:dyDescent="0.2">
      <c r="A695"/>
      <c r="B695" s="4"/>
      <c r="C695" s="2"/>
      <c r="D695"/>
      <c r="E695" s="5"/>
      <c r="F695" s="2"/>
      <c r="G695"/>
    </row>
    <row r="696" spans="1:7" x14ac:dyDescent="0.2">
      <c r="A696"/>
      <c r="B696" s="4"/>
      <c r="C696" s="2"/>
      <c r="D696"/>
      <c r="E696" s="5"/>
      <c r="F696" s="2"/>
      <c r="G696"/>
    </row>
    <row r="697" spans="1:7" x14ac:dyDescent="0.2">
      <c r="A697"/>
      <c r="B697" s="4"/>
      <c r="C697" s="2"/>
      <c r="D697"/>
      <c r="E697" s="5"/>
      <c r="F697" s="2"/>
      <c r="G697"/>
    </row>
    <row r="698" spans="1:7" x14ac:dyDescent="0.2">
      <c r="A698"/>
      <c r="B698" s="4"/>
      <c r="C698" s="2"/>
      <c r="D698"/>
      <c r="E698" s="5"/>
      <c r="F698" s="2"/>
      <c r="G698"/>
    </row>
    <row r="699" spans="1:7" x14ac:dyDescent="0.2">
      <c r="A699"/>
      <c r="B699" s="4"/>
      <c r="C699" s="2"/>
      <c r="D699"/>
      <c r="E699" s="5"/>
      <c r="F699" s="2"/>
      <c r="G699"/>
    </row>
    <row r="700" spans="1:7" x14ac:dyDescent="0.2">
      <c r="A700"/>
      <c r="B700" s="4"/>
      <c r="C700" s="2"/>
      <c r="D700"/>
      <c r="E700" s="5"/>
      <c r="F700" s="2"/>
      <c r="G700"/>
    </row>
    <row r="701" spans="1:7" x14ac:dyDescent="0.2">
      <c r="A701"/>
      <c r="B701" s="4"/>
      <c r="C701" s="2"/>
      <c r="D701"/>
      <c r="E701" s="5"/>
      <c r="F701" s="2"/>
      <c r="G701"/>
    </row>
    <row r="702" spans="1:7" x14ac:dyDescent="0.2">
      <c r="A702"/>
      <c r="B702" s="4"/>
      <c r="C702" s="2"/>
      <c r="D702"/>
      <c r="E702" s="5"/>
      <c r="F702" s="2"/>
      <c r="G702"/>
    </row>
    <row r="703" spans="1:7" x14ac:dyDescent="0.2">
      <c r="A703"/>
      <c r="B703" s="4"/>
      <c r="C703" s="2"/>
      <c r="D703"/>
      <c r="E703" s="5"/>
      <c r="F703" s="2"/>
      <c r="G703"/>
    </row>
    <row r="704" spans="1:7" x14ac:dyDescent="0.2">
      <c r="A704"/>
      <c r="B704" s="4"/>
      <c r="C704" s="2"/>
      <c r="D704"/>
      <c r="E704" s="5"/>
      <c r="F704" s="2"/>
      <c r="G704"/>
    </row>
    <row r="705" spans="1:7" x14ac:dyDescent="0.2">
      <c r="A705"/>
      <c r="B705" s="4"/>
      <c r="C705" s="2"/>
      <c r="D705"/>
      <c r="E705" s="5"/>
      <c r="F705" s="2"/>
      <c r="G705"/>
    </row>
    <row r="706" spans="1:7" x14ac:dyDescent="0.2">
      <c r="A706"/>
      <c r="B706" s="4"/>
      <c r="C706" s="2"/>
      <c r="D706"/>
      <c r="E706" s="5"/>
      <c r="F706" s="2"/>
      <c r="G706"/>
    </row>
    <row r="707" spans="1:7" x14ac:dyDescent="0.2">
      <c r="A707"/>
      <c r="B707" s="4"/>
      <c r="C707" s="2"/>
      <c r="D707"/>
      <c r="E707" s="5"/>
      <c r="F707" s="2"/>
      <c r="G707"/>
    </row>
    <row r="708" spans="1:7" x14ac:dyDescent="0.2">
      <c r="A708"/>
      <c r="B708" s="4"/>
      <c r="C708" s="2"/>
      <c r="D708"/>
      <c r="E708" s="5"/>
      <c r="F708" s="2"/>
      <c r="G708"/>
    </row>
    <row r="709" spans="1:7" x14ac:dyDescent="0.2">
      <c r="A709"/>
      <c r="B709" s="4"/>
      <c r="C709" s="2"/>
      <c r="D709"/>
      <c r="E709" s="5"/>
      <c r="F709" s="2"/>
      <c r="G709"/>
    </row>
    <row r="710" spans="1:7" x14ac:dyDescent="0.2">
      <c r="A710"/>
      <c r="B710" s="4"/>
      <c r="C710" s="2"/>
      <c r="D710"/>
      <c r="E710" s="5"/>
      <c r="F710" s="2"/>
      <c r="G710"/>
    </row>
    <row r="711" spans="1:7" x14ac:dyDescent="0.2">
      <c r="A711"/>
      <c r="B711" s="4"/>
      <c r="C711" s="2"/>
      <c r="D711"/>
      <c r="E711" s="5"/>
      <c r="F711" s="2"/>
      <c r="G711"/>
    </row>
    <row r="712" spans="1:7" x14ac:dyDescent="0.2">
      <c r="A712"/>
      <c r="B712" s="4"/>
      <c r="C712" s="2"/>
      <c r="D712"/>
      <c r="E712" s="5"/>
      <c r="F712" s="2"/>
      <c r="G712"/>
    </row>
    <row r="713" spans="1:7" x14ac:dyDescent="0.2">
      <c r="A713"/>
      <c r="B713" s="4"/>
      <c r="C713" s="2"/>
      <c r="D713"/>
      <c r="E713" s="5"/>
      <c r="F713" s="2"/>
      <c r="G713"/>
    </row>
    <row r="714" spans="1:7" x14ac:dyDescent="0.2">
      <c r="A714"/>
      <c r="B714" s="4"/>
      <c r="C714" s="2"/>
      <c r="D714"/>
      <c r="E714" s="5"/>
      <c r="F714" s="2"/>
      <c r="G714"/>
    </row>
    <row r="715" spans="1:7" x14ac:dyDescent="0.2">
      <c r="A715"/>
      <c r="B715" s="4"/>
      <c r="C715" s="2"/>
      <c r="D715"/>
      <c r="E715" s="5"/>
      <c r="F715" s="2"/>
      <c r="G715"/>
    </row>
    <row r="716" spans="1:7" x14ac:dyDescent="0.2">
      <c r="A716"/>
      <c r="B716" s="4"/>
      <c r="C716" s="2"/>
      <c r="D716"/>
      <c r="E716" s="5"/>
      <c r="F716" s="2"/>
      <c r="G716"/>
    </row>
    <row r="717" spans="1:7" x14ac:dyDescent="0.2">
      <c r="A717"/>
      <c r="B717" s="4"/>
      <c r="C717" s="2"/>
      <c r="D717"/>
      <c r="E717" s="5"/>
      <c r="F717" s="2"/>
      <c r="G717"/>
    </row>
    <row r="718" spans="1:7" x14ac:dyDescent="0.2">
      <c r="A718"/>
      <c r="B718" s="4"/>
      <c r="C718" s="2"/>
      <c r="D718"/>
      <c r="E718" s="5"/>
      <c r="F718" s="2"/>
      <c r="G718"/>
    </row>
    <row r="719" spans="1:7" x14ac:dyDescent="0.2">
      <c r="A719"/>
      <c r="B719" s="4"/>
      <c r="C719" s="2"/>
      <c r="D719"/>
      <c r="E719" s="5"/>
      <c r="F719" s="2"/>
      <c r="G719"/>
    </row>
    <row r="720" spans="1:7" x14ac:dyDescent="0.2">
      <c r="A720"/>
      <c r="B720" s="4"/>
      <c r="C720" s="2"/>
      <c r="D720"/>
      <c r="E720" s="5"/>
      <c r="F720" s="2"/>
      <c r="G720"/>
    </row>
    <row r="721" spans="1:7" x14ac:dyDescent="0.2">
      <c r="A721"/>
      <c r="B721" s="4"/>
      <c r="C721" s="2"/>
      <c r="D721"/>
      <c r="E721" s="5"/>
      <c r="F721" s="2"/>
      <c r="G721"/>
    </row>
    <row r="722" spans="1:7" x14ac:dyDescent="0.2">
      <c r="A722"/>
      <c r="B722" s="4"/>
      <c r="C722" s="2"/>
      <c r="D722"/>
      <c r="E722" s="5"/>
      <c r="F722" s="2"/>
      <c r="G722"/>
    </row>
    <row r="723" spans="1:7" x14ac:dyDescent="0.2">
      <c r="A723"/>
      <c r="B723" s="4"/>
      <c r="C723" s="2"/>
      <c r="D723"/>
      <c r="E723" s="5"/>
      <c r="F723" s="2"/>
      <c r="G723"/>
    </row>
    <row r="724" spans="1:7" x14ac:dyDescent="0.2">
      <c r="A724"/>
      <c r="B724" s="4"/>
      <c r="C724" s="2"/>
      <c r="D724"/>
      <c r="E724" s="5"/>
      <c r="F724" s="2"/>
      <c r="G724"/>
    </row>
    <row r="725" spans="1:7" x14ac:dyDescent="0.2">
      <c r="A725"/>
      <c r="B725" s="4"/>
      <c r="C725" s="2"/>
      <c r="D725"/>
      <c r="E725" s="5"/>
      <c r="F725" s="2"/>
      <c r="G725"/>
    </row>
    <row r="726" spans="1:7" x14ac:dyDescent="0.2">
      <c r="A726"/>
      <c r="B726" s="4"/>
      <c r="C726" s="2"/>
      <c r="D726"/>
      <c r="E726" s="5"/>
      <c r="F726" s="2"/>
      <c r="G726"/>
    </row>
    <row r="727" spans="1:7" x14ac:dyDescent="0.2">
      <c r="A727"/>
      <c r="B727" s="4"/>
      <c r="C727" s="2"/>
      <c r="D727"/>
      <c r="E727" s="5"/>
      <c r="F727" s="2"/>
      <c r="G727"/>
    </row>
    <row r="728" spans="1:7" x14ac:dyDescent="0.2">
      <c r="A728"/>
      <c r="B728" s="4"/>
      <c r="C728" s="2"/>
      <c r="D728"/>
      <c r="E728" s="5"/>
      <c r="F728" s="2"/>
      <c r="G728"/>
    </row>
    <row r="729" spans="1:7" x14ac:dyDescent="0.2">
      <c r="A729"/>
      <c r="B729" s="4"/>
      <c r="C729" s="2"/>
      <c r="D729"/>
      <c r="E729" s="5"/>
      <c r="F729" s="2"/>
      <c r="G729"/>
    </row>
    <row r="730" spans="1:7" x14ac:dyDescent="0.2">
      <c r="A730"/>
      <c r="B730" s="4"/>
      <c r="C730" s="2"/>
      <c r="D730"/>
      <c r="E730" s="5"/>
      <c r="F730" s="2"/>
      <c r="G730"/>
    </row>
    <row r="731" spans="1:7" x14ac:dyDescent="0.2">
      <c r="A731"/>
      <c r="B731" s="4"/>
      <c r="C731" s="2"/>
      <c r="D731"/>
      <c r="E731" s="5"/>
      <c r="F731" s="2"/>
      <c r="G731"/>
    </row>
    <row r="732" spans="1:7" x14ac:dyDescent="0.2">
      <c r="A732"/>
      <c r="B732" s="4"/>
      <c r="C732" s="2"/>
      <c r="D732"/>
      <c r="E732" s="5"/>
      <c r="F732" s="2"/>
      <c r="G732"/>
    </row>
    <row r="733" spans="1:7" x14ac:dyDescent="0.2">
      <c r="A733"/>
      <c r="B733" s="4"/>
      <c r="C733" s="2"/>
      <c r="D733"/>
      <c r="E733" s="5"/>
      <c r="F733" s="2"/>
      <c r="G733"/>
    </row>
    <row r="734" spans="1:7" x14ac:dyDescent="0.2">
      <c r="A734"/>
      <c r="B734" s="4"/>
      <c r="C734" s="2"/>
      <c r="D734"/>
      <c r="E734" s="5"/>
      <c r="F734" s="2"/>
      <c r="G734"/>
    </row>
    <row r="735" spans="1:7" x14ac:dyDescent="0.2">
      <c r="A735"/>
      <c r="B735" s="4"/>
      <c r="C735" s="2"/>
      <c r="D735"/>
      <c r="E735" s="5"/>
      <c r="F735" s="2"/>
      <c r="G735"/>
    </row>
    <row r="736" spans="1:7" x14ac:dyDescent="0.2">
      <c r="A736"/>
      <c r="B736" s="4"/>
      <c r="C736" s="2"/>
      <c r="D736"/>
      <c r="E736" s="5"/>
      <c r="F736" s="2"/>
      <c r="G736"/>
    </row>
    <row r="737" spans="1:7" x14ac:dyDescent="0.2">
      <c r="A737"/>
      <c r="B737" s="4"/>
      <c r="C737" s="2"/>
      <c r="D737"/>
      <c r="E737" s="5"/>
      <c r="F737" s="2"/>
      <c r="G737"/>
    </row>
    <row r="738" spans="1:7" x14ac:dyDescent="0.2">
      <c r="A738"/>
      <c r="B738" s="4"/>
      <c r="C738" s="2"/>
      <c r="D738"/>
      <c r="E738" s="5"/>
      <c r="F738" s="2"/>
      <c r="G738"/>
    </row>
    <row r="739" spans="1:7" x14ac:dyDescent="0.2">
      <c r="A739"/>
      <c r="B739" s="4"/>
      <c r="C739" s="2"/>
      <c r="D739"/>
      <c r="E739" s="5"/>
      <c r="F739" s="2"/>
      <c r="G739"/>
    </row>
    <row r="740" spans="1:7" x14ac:dyDescent="0.2">
      <c r="A740"/>
      <c r="B740" s="4"/>
      <c r="C740" s="2"/>
      <c r="D740"/>
      <c r="E740" s="5"/>
      <c r="F740" s="2"/>
      <c r="G740"/>
    </row>
    <row r="741" spans="1:7" x14ac:dyDescent="0.2">
      <c r="A741"/>
      <c r="B741" s="4"/>
      <c r="C741" s="2"/>
      <c r="D741"/>
      <c r="E741" s="5"/>
      <c r="F741" s="2"/>
      <c r="G741"/>
    </row>
    <row r="742" spans="1:7" x14ac:dyDescent="0.2">
      <c r="A742"/>
      <c r="B742" s="4"/>
      <c r="C742" s="2"/>
      <c r="D742"/>
      <c r="E742" s="5"/>
      <c r="F742" s="2"/>
      <c r="G742"/>
    </row>
    <row r="743" spans="1:7" x14ac:dyDescent="0.2">
      <c r="A743"/>
      <c r="B743" s="4"/>
      <c r="C743" s="2"/>
      <c r="D743"/>
      <c r="E743" s="5"/>
      <c r="F743" s="2"/>
      <c r="G743"/>
    </row>
    <row r="744" spans="1:7" x14ac:dyDescent="0.2">
      <c r="A744"/>
      <c r="B744" s="4"/>
      <c r="C744" s="2"/>
      <c r="D744"/>
      <c r="E744" s="5"/>
      <c r="F744" s="2"/>
      <c r="G744"/>
    </row>
    <row r="745" spans="1:7" x14ac:dyDescent="0.2">
      <c r="A745"/>
      <c r="B745" s="4"/>
      <c r="C745" s="2"/>
      <c r="D745"/>
      <c r="E745" s="5"/>
      <c r="F745" s="2"/>
      <c r="G745"/>
    </row>
    <row r="746" spans="1:7" x14ac:dyDescent="0.2">
      <c r="A746"/>
      <c r="B746" s="4"/>
      <c r="C746" s="2"/>
      <c r="D746"/>
      <c r="E746" s="5"/>
      <c r="F746" s="2"/>
      <c r="G746"/>
    </row>
    <row r="747" spans="1:7" x14ac:dyDescent="0.2">
      <c r="A747"/>
      <c r="B747" s="4"/>
      <c r="C747" s="2"/>
      <c r="D747"/>
      <c r="E747" s="5"/>
      <c r="F747" s="2"/>
      <c r="G747"/>
    </row>
    <row r="748" spans="1:7" x14ac:dyDescent="0.2">
      <c r="A748"/>
      <c r="B748" s="4"/>
      <c r="C748" s="2"/>
      <c r="D748"/>
      <c r="E748" s="5"/>
      <c r="F748" s="2"/>
      <c r="G748"/>
    </row>
    <row r="749" spans="1:7" x14ac:dyDescent="0.2">
      <c r="A749"/>
      <c r="B749" s="4"/>
      <c r="C749" s="2"/>
      <c r="D749"/>
      <c r="E749" s="5"/>
      <c r="F749" s="2"/>
      <c r="G749"/>
    </row>
    <row r="750" spans="1:7" x14ac:dyDescent="0.2">
      <c r="A750"/>
      <c r="B750" s="4"/>
      <c r="C750" s="2"/>
      <c r="D750"/>
      <c r="E750" s="5"/>
      <c r="F750" s="2"/>
      <c r="G750"/>
    </row>
    <row r="751" spans="1:7" x14ac:dyDescent="0.2">
      <c r="A751"/>
      <c r="B751" s="4"/>
      <c r="C751" s="2"/>
      <c r="D751"/>
      <c r="E751" s="5"/>
      <c r="F751" s="2"/>
      <c r="G751"/>
    </row>
    <row r="752" spans="1:7" x14ac:dyDescent="0.2">
      <c r="A752"/>
      <c r="B752" s="4"/>
      <c r="C752" s="2"/>
      <c r="D752"/>
      <c r="E752" s="5"/>
      <c r="F752" s="2"/>
      <c r="G752"/>
    </row>
    <row r="753" spans="1:7" x14ac:dyDescent="0.2">
      <c r="A753"/>
      <c r="B753" s="4"/>
      <c r="C753" s="2"/>
      <c r="D753"/>
      <c r="E753" s="5"/>
      <c r="F753" s="2"/>
      <c r="G753"/>
    </row>
    <row r="754" spans="1:7" x14ac:dyDescent="0.2">
      <c r="A754"/>
      <c r="B754" s="4"/>
      <c r="C754" s="2"/>
      <c r="D754"/>
      <c r="E754" s="5"/>
      <c r="F754" s="2"/>
      <c r="G754"/>
    </row>
    <row r="755" spans="1:7" x14ac:dyDescent="0.2">
      <c r="A755"/>
      <c r="B755" s="4"/>
      <c r="C755" s="2"/>
      <c r="D755"/>
      <c r="E755" s="5"/>
      <c r="F755" s="2"/>
      <c r="G755"/>
    </row>
    <row r="756" spans="1:7" x14ac:dyDescent="0.2">
      <c r="A756"/>
      <c r="B756" s="4"/>
      <c r="C756" s="2"/>
      <c r="D756"/>
      <c r="E756" s="5"/>
      <c r="F756" s="2"/>
      <c r="G756"/>
    </row>
    <row r="757" spans="1:7" x14ac:dyDescent="0.2">
      <c r="A757"/>
      <c r="B757" s="4"/>
      <c r="C757" s="2"/>
      <c r="D757"/>
      <c r="E757" s="5"/>
      <c r="F757" s="2"/>
      <c r="G757"/>
    </row>
    <row r="758" spans="1:7" x14ac:dyDescent="0.2">
      <c r="A758"/>
      <c r="B758" s="4"/>
      <c r="C758" s="2"/>
      <c r="D758"/>
      <c r="E758" s="5"/>
      <c r="F758" s="2"/>
      <c r="G758"/>
    </row>
    <row r="759" spans="1:7" x14ac:dyDescent="0.2">
      <c r="A759"/>
      <c r="B759" s="4"/>
      <c r="C759" s="2"/>
      <c r="D759"/>
      <c r="E759" s="5"/>
      <c r="F759" s="2"/>
      <c r="G759"/>
    </row>
    <row r="760" spans="1:7" x14ac:dyDescent="0.2">
      <c r="A760"/>
      <c r="B760" s="4"/>
      <c r="C760" s="2"/>
      <c r="D760"/>
      <c r="E760" s="5"/>
      <c r="F760" s="2"/>
      <c r="G760"/>
    </row>
    <row r="761" spans="1:7" x14ac:dyDescent="0.2">
      <c r="A761"/>
      <c r="B761" s="4"/>
      <c r="C761" s="2"/>
      <c r="D761"/>
      <c r="E761" s="5"/>
      <c r="F761" s="2"/>
      <c r="G761"/>
    </row>
    <row r="762" spans="1:7" x14ac:dyDescent="0.2">
      <c r="A762"/>
      <c r="B762" s="4"/>
      <c r="C762" s="2"/>
      <c r="D762"/>
      <c r="E762" s="5"/>
      <c r="F762" s="2"/>
      <c r="G762"/>
    </row>
    <row r="763" spans="1:7" x14ac:dyDescent="0.2">
      <c r="A763"/>
      <c r="B763" s="4"/>
      <c r="C763" s="2"/>
      <c r="D763"/>
      <c r="E763" s="5"/>
      <c r="F763" s="2"/>
      <c r="G763"/>
    </row>
    <row r="764" spans="1:7" x14ac:dyDescent="0.2">
      <c r="A764"/>
      <c r="B764" s="4"/>
      <c r="C764" s="2"/>
      <c r="D764"/>
      <c r="E764" s="5"/>
      <c r="F764" s="2"/>
      <c r="G764"/>
    </row>
    <row r="765" spans="1:7" x14ac:dyDescent="0.2">
      <c r="A765"/>
      <c r="B765" s="4"/>
      <c r="C765" s="2"/>
      <c r="D765"/>
      <c r="E765" s="5"/>
      <c r="F765" s="2"/>
      <c r="G765"/>
    </row>
    <row r="766" spans="1:7" x14ac:dyDescent="0.2">
      <c r="A766"/>
      <c r="B766" s="4"/>
      <c r="C766" s="2"/>
      <c r="D766"/>
      <c r="E766" s="5"/>
      <c r="F766" s="2"/>
      <c r="G766"/>
    </row>
    <row r="767" spans="1:7" x14ac:dyDescent="0.2">
      <c r="A767"/>
      <c r="B767" s="4"/>
      <c r="C767" s="2"/>
      <c r="D767"/>
      <c r="E767" s="5"/>
      <c r="F767" s="2"/>
      <c r="G767"/>
    </row>
    <row r="768" spans="1:7" x14ac:dyDescent="0.2">
      <c r="A768"/>
      <c r="B768" s="4"/>
      <c r="C768" s="2"/>
      <c r="D768"/>
      <c r="E768" s="5"/>
      <c r="F768" s="2"/>
      <c r="G768"/>
    </row>
    <row r="769" spans="1:7" x14ac:dyDescent="0.2">
      <c r="A769"/>
      <c r="B769" s="4"/>
      <c r="C769" s="2"/>
      <c r="D769"/>
      <c r="E769" s="5"/>
      <c r="F769" s="2"/>
      <c r="G769"/>
    </row>
    <row r="770" spans="1:7" x14ac:dyDescent="0.2">
      <c r="A770"/>
      <c r="B770" s="4"/>
      <c r="C770" s="2"/>
      <c r="D770"/>
      <c r="E770" s="5"/>
      <c r="F770" s="2"/>
      <c r="G770"/>
    </row>
    <row r="771" spans="1:7" x14ac:dyDescent="0.2">
      <c r="A771"/>
      <c r="B771" s="4"/>
      <c r="C771" s="2"/>
      <c r="D771"/>
      <c r="E771" s="5"/>
      <c r="F771" s="2"/>
      <c r="G771"/>
    </row>
    <row r="772" spans="1:7" x14ac:dyDescent="0.2">
      <c r="A772"/>
      <c r="B772" s="4"/>
      <c r="C772" s="2"/>
      <c r="D772"/>
      <c r="E772" s="5"/>
      <c r="F772" s="2"/>
      <c r="G772"/>
    </row>
    <row r="773" spans="1:7" x14ac:dyDescent="0.2">
      <c r="A773"/>
      <c r="B773" s="4"/>
      <c r="C773" s="2"/>
      <c r="D773"/>
      <c r="E773" s="5"/>
      <c r="F773" s="2"/>
      <c r="G773"/>
    </row>
    <row r="774" spans="1:7" x14ac:dyDescent="0.2">
      <c r="A774"/>
      <c r="B774" s="4"/>
      <c r="C774" s="2"/>
      <c r="D774"/>
      <c r="E774" s="5"/>
      <c r="F774" s="2"/>
      <c r="G774"/>
    </row>
    <row r="775" spans="1:7" x14ac:dyDescent="0.2">
      <c r="A775"/>
      <c r="B775" s="4"/>
      <c r="C775" s="2"/>
      <c r="D775"/>
      <c r="E775" s="5"/>
      <c r="F775" s="2"/>
      <c r="G775"/>
    </row>
    <row r="776" spans="1:7" x14ac:dyDescent="0.2">
      <c r="A776"/>
      <c r="B776" s="4"/>
      <c r="C776" s="2"/>
      <c r="D776"/>
      <c r="E776" s="5"/>
      <c r="F776" s="2"/>
      <c r="G776"/>
    </row>
    <row r="777" spans="1:7" x14ac:dyDescent="0.2">
      <c r="A777"/>
      <c r="B777" s="4"/>
      <c r="C777" s="2"/>
      <c r="D777"/>
      <c r="E777" s="5"/>
      <c r="F777" s="2"/>
      <c r="G777"/>
    </row>
    <row r="778" spans="1:7" x14ac:dyDescent="0.2">
      <c r="A778"/>
      <c r="B778" s="4"/>
      <c r="C778" s="2"/>
      <c r="D778"/>
      <c r="E778" s="5"/>
      <c r="F778" s="2"/>
      <c r="G778"/>
    </row>
    <row r="779" spans="1:7" x14ac:dyDescent="0.2">
      <c r="A779"/>
      <c r="B779" s="4"/>
      <c r="C779" s="2"/>
      <c r="D779"/>
      <c r="E779" s="5"/>
      <c r="F779" s="2"/>
      <c r="G779"/>
    </row>
    <row r="780" spans="1:7" x14ac:dyDescent="0.2">
      <c r="A780"/>
      <c r="B780" s="4"/>
      <c r="C780" s="2"/>
      <c r="D780"/>
      <c r="E780" s="5"/>
      <c r="F780" s="2"/>
      <c r="G780"/>
    </row>
    <row r="781" spans="1:7" x14ac:dyDescent="0.2">
      <c r="A781"/>
      <c r="B781" s="4"/>
      <c r="C781" s="2"/>
      <c r="D781"/>
      <c r="E781" s="5"/>
      <c r="F781" s="2"/>
      <c r="G781"/>
    </row>
    <row r="782" spans="1:7" x14ac:dyDescent="0.2">
      <c r="A782"/>
      <c r="B782" s="4"/>
      <c r="C782" s="2"/>
      <c r="D782"/>
      <c r="E782" s="5"/>
      <c r="F782" s="2"/>
      <c r="G782"/>
    </row>
    <row r="783" spans="1:7" x14ac:dyDescent="0.2">
      <c r="A783"/>
      <c r="B783" s="4"/>
      <c r="C783" s="2"/>
      <c r="D783"/>
      <c r="E783" s="5"/>
      <c r="F783" s="2"/>
      <c r="G783"/>
    </row>
    <row r="784" spans="1:7" x14ac:dyDescent="0.2">
      <c r="A784"/>
      <c r="B784" s="4"/>
      <c r="C784" s="2"/>
      <c r="D784"/>
      <c r="E784" s="5"/>
      <c r="F784" s="2"/>
      <c r="G784"/>
    </row>
    <row r="785" spans="1:7" x14ac:dyDescent="0.2">
      <c r="A785"/>
      <c r="B785" s="4"/>
      <c r="C785" s="2"/>
      <c r="D785"/>
      <c r="E785" s="5"/>
      <c r="F785" s="2"/>
      <c r="G785"/>
    </row>
    <row r="786" spans="1:7" x14ac:dyDescent="0.2">
      <c r="A786"/>
      <c r="B786" s="4"/>
      <c r="C786" s="2"/>
      <c r="D786"/>
      <c r="E786" s="5"/>
      <c r="F786" s="2"/>
      <c r="G786"/>
    </row>
    <row r="787" spans="1:7" x14ac:dyDescent="0.2">
      <c r="A787"/>
      <c r="B787" s="4"/>
      <c r="C787" s="2"/>
      <c r="D787"/>
      <c r="E787" s="5"/>
      <c r="F787" s="2"/>
      <c r="G787"/>
    </row>
    <row r="788" spans="1:7" x14ac:dyDescent="0.2">
      <c r="A788"/>
      <c r="B788" s="4"/>
      <c r="C788" s="2"/>
      <c r="D788"/>
      <c r="E788" s="5"/>
      <c r="F788" s="2"/>
      <c r="G788"/>
    </row>
    <row r="789" spans="1:7" x14ac:dyDescent="0.2">
      <c r="A789"/>
      <c r="B789" s="4"/>
      <c r="C789" s="2"/>
      <c r="D789"/>
      <c r="E789" s="5"/>
      <c r="F789" s="2"/>
      <c r="G789"/>
    </row>
    <row r="790" spans="1:7" x14ac:dyDescent="0.2">
      <c r="A790"/>
      <c r="B790" s="4"/>
      <c r="C790" s="2"/>
      <c r="D790"/>
      <c r="E790" s="5"/>
      <c r="F790" s="2"/>
      <c r="G790"/>
    </row>
    <row r="791" spans="1:7" x14ac:dyDescent="0.2">
      <c r="A791"/>
      <c r="B791" s="4"/>
      <c r="C791" s="2"/>
      <c r="D791"/>
      <c r="E791" s="5"/>
      <c r="F791" s="2"/>
      <c r="G791"/>
    </row>
    <row r="792" spans="1:7" x14ac:dyDescent="0.2">
      <c r="A792"/>
      <c r="B792" s="4"/>
      <c r="C792" s="2"/>
      <c r="D792"/>
      <c r="E792" s="5"/>
      <c r="F792" s="2"/>
      <c r="G792"/>
    </row>
    <row r="793" spans="1:7" x14ac:dyDescent="0.2">
      <c r="A793"/>
      <c r="B793" s="4"/>
      <c r="C793" s="2"/>
      <c r="D793"/>
      <c r="E793" s="5"/>
      <c r="F793" s="2"/>
      <c r="G793"/>
    </row>
    <row r="794" spans="1:7" x14ac:dyDescent="0.2">
      <c r="A794"/>
      <c r="B794" s="4"/>
      <c r="C794" s="2"/>
      <c r="D794"/>
      <c r="E794" s="5"/>
      <c r="F794" s="2"/>
      <c r="G794"/>
    </row>
    <row r="795" spans="1:7" x14ac:dyDescent="0.2">
      <c r="A795"/>
      <c r="B795" s="4"/>
      <c r="C795" s="2"/>
      <c r="D795"/>
      <c r="E795" s="5"/>
      <c r="F795" s="2"/>
      <c r="G795"/>
    </row>
    <row r="796" spans="1:7" x14ac:dyDescent="0.2">
      <c r="A796"/>
      <c r="B796" s="4"/>
      <c r="C796" s="2"/>
      <c r="D796"/>
      <c r="E796" s="5"/>
      <c r="F796" s="2"/>
      <c r="G796"/>
    </row>
    <row r="797" spans="1:7" x14ac:dyDescent="0.2">
      <c r="A797"/>
      <c r="B797" s="4"/>
      <c r="C797" s="2"/>
      <c r="D797"/>
      <c r="E797" s="5"/>
      <c r="F797" s="2"/>
      <c r="G797"/>
    </row>
    <row r="798" spans="1:7" x14ac:dyDescent="0.2">
      <c r="A798"/>
      <c r="B798" s="4"/>
      <c r="C798" s="2"/>
      <c r="D798"/>
      <c r="E798" s="5"/>
      <c r="F798" s="2"/>
      <c r="G798"/>
    </row>
    <row r="799" spans="1:7" x14ac:dyDescent="0.2">
      <c r="A799"/>
      <c r="B799" s="4"/>
      <c r="C799" s="2"/>
      <c r="D799"/>
      <c r="E799" s="5"/>
      <c r="F799" s="2"/>
      <c r="G799"/>
    </row>
    <row r="800" spans="1:7" x14ac:dyDescent="0.2">
      <c r="A800"/>
      <c r="B800" s="4"/>
      <c r="C800" s="2"/>
      <c r="D800"/>
      <c r="E800" s="5"/>
      <c r="F800" s="2"/>
      <c r="G800"/>
    </row>
    <row r="801" spans="1:7" x14ac:dyDescent="0.2">
      <c r="A801"/>
      <c r="B801" s="4"/>
      <c r="C801" s="2"/>
      <c r="D801"/>
      <c r="E801" s="5"/>
      <c r="F801" s="2"/>
      <c r="G801"/>
    </row>
    <row r="802" spans="1:7" x14ac:dyDescent="0.2">
      <c r="A802"/>
      <c r="B802" s="4"/>
      <c r="C802" s="2"/>
      <c r="D802"/>
      <c r="E802" s="5"/>
      <c r="F802" s="2"/>
      <c r="G802"/>
    </row>
    <row r="803" spans="1:7" x14ac:dyDescent="0.2">
      <c r="A803"/>
      <c r="B803" s="4"/>
      <c r="C803" s="2"/>
      <c r="D803"/>
      <c r="E803" s="5"/>
      <c r="F803" s="2"/>
      <c r="G803"/>
    </row>
    <row r="804" spans="1:7" x14ac:dyDescent="0.2">
      <c r="A804"/>
      <c r="B804" s="4"/>
      <c r="C804" s="2"/>
      <c r="D804"/>
      <c r="E804" s="5"/>
      <c r="F804" s="2"/>
      <c r="G804"/>
    </row>
    <row r="805" spans="1:7" x14ac:dyDescent="0.2">
      <c r="A805"/>
      <c r="B805" s="4"/>
      <c r="C805" s="2"/>
      <c r="D805"/>
      <c r="E805" s="5"/>
      <c r="F805" s="2"/>
      <c r="G805"/>
    </row>
    <row r="806" spans="1:7" x14ac:dyDescent="0.2">
      <c r="A806"/>
      <c r="B806" s="4"/>
      <c r="C806" s="2"/>
      <c r="D806"/>
      <c r="E806" s="5"/>
      <c r="F806" s="2"/>
      <c r="G806"/>
    </row>
    <row r="807" spans="1:7" x14ac:dyDescent="0.2">
      <c r="A807"/>
      <c r="B807" s="4"/>
      <c r="C807" s="2"/>
      <c r="D807"/>
      <c r="E807" s="5"/>
      <c r="F807" s="2"/>
      <c r="G807"/>
    </row>
    <row r="808" spans="1:7" x14ac:dyDescent="0.2">
      <c r="A808"/>
      <c r="B808" s="4"/>
      <c r="C808" s="2"/>
      <c r="D808"/>
      <c r="E808" s="5"/>
      <c r="F808" s="2"/>
      <c r="G808"/>
    </row>
    <row r="809" spans="1:7" x14ac:dyDescent="0.2">
      <c r="A809"/>
      <c r="B809" s="4"/>
      <c r="C809" s="2"/>
      <c r="D809"/>
      <c r="E809" s="5"/>
      <c r="F809" s="2"/>
      <c r="G809"/>
    </row>
    <row r="810" spans="1:7" x14ac:dyDescent="0.2">
      <c r="A810"/>
      <c r="B810" s="4"/>
      <c r="C810" s="2"/>
      <c r="D810"/>
      <c r="E810" s="5"/>
      <c r="F810" s="2"/>
      <c r="G810"/>
    </row>
    <row r="811" spans="1:7" x14ac:dyDescent="0.2">
      <c r="A811"/>
      <c r="B811" s="4"/>
      <c r="C811" s="2"/>
      <c r="D811"/>
      <c r="E811" s="5"/>
      <c r="F811" s="2"/>
      <c r="G811"/>
    </row>
    <row r="812" spans="1:7" x14ac:dyDescent="0.2">
      <c r="A812"/>
      <c r="B812" s="4"/>
      <c r="C812" s="2"/>
      <c r="D812"/>
      <c r="E812" s="5"/>
      <c r="F812" s="2"/>
      <c r="G812"/>
    </row>
    <row r="813" spans="1:7" x14ac:dyDescent="0.2">
      <c r="A813"/>
      <c r="B813" s="4"/>
      <c r="C813" s="2"/>
      <c r="D813"/>
      <c r="E813" s="5"/>
      <c r="F813" s="2"/>
      <c r="G813"/>
    </row>
    <row r="814" spans="1:7" x14ac:dyDescent="0.2">
      <c r="A814"/>
      <c r="B814" s="4"/>
      <c r="C814" s="2"/>
      <c r="D814"/>
      <c r="E814" s="5"/>
      <c r="F814" s="2"/>
      <c r="G814"/>
    </row>
    <row r="815" spans="1:7" x14ac:dyDescent="0.2">
      <c r="A815"/>
      <c r="B815" s="4"/>
      <c r="C815" s="2"/>
      <c r="D815"/>
      <c r="E815" s="5"/>
      <c r="F815" s="2"/>
      <c r="G815"/>
    </row>
    <row r="816" spans="1:7" x14ac:dyDescent="0.2">
      <c r="A816"/>
      <c r="B816" s="4"/>
      <c r="C816" s="2"/>
      <c r="D816"/>
      <c r="E816" s="5"/>
      <c r="F816" s="2"/>
      <c r="G816"/>
    </row>
    <row r="817" spans="1:7" x14ac:dyDescent="0.2">
      <c r="A817"/>
      <c r="B817" s="4"/>
      <c r="C817" s="2"/>
      <c r="D817"/>
      <c r="E817" s="5"/>
      <c r="F817" s="2"/>
      <c r="G817"/>
    </row>
    <row r="818" spans="1:7" x14ac:dyDescent="0.2">
      <c r="A818"/>
      <c r="B818" s="4"/>
      <c r="C818" s="2"/>
      <c r="D818"/>
      <c r="E818" s="5"/>
      <c r="F818" s="2"/>
      <c r="G818"/>
    </row>
    <row r="819" spans="1:7" x14ac:dyDescent="0.2">
      <c r="A819"/>
      <c r="B819" s="4"/>
      <c r="C819" s="2"/>
      <c r="D819"/>
      <c r="E819" s="5"/>
      <c r="F819" s="2"/>
      <c r="G819"/>
    </row>
    <row r="820" spans="1:7" x14ac:dyDescent="0.2">
      <c r="A820"/>
      <c r="B820" s="4"/>
      <c r="C820" s="2"/>
      <c r="D820"/>
      <c r="E820" s="5"/>
      <c r="F820" s="2"/>
      <c r="G820"/>
    </row>
    <row r="821" spans="1:7" x14ac:dyDescent="0.2">
      <c r="A821"/>
      <c r="B821" s="4"/>
      <c r="C821" s="2"/>
      <c r="D821"/>
      <c r="E821" s="5"/>
      <c r="F821" s="2"/>
      <c r="G821"/>
    </row>
    <row r="822" spans="1:7" x14ac:dyDescent="0.2">
      <c r="A822"/>
      <c r="B822" s="4"/>
      <c r="C822" s="2"/>
      <c r="D822"/>
      <c r="E822" s="5"/>
      <c r="F822" s="2"/>
      <c r="G822"/>
    </row>
    <row r="823" spans="1:7" x14ac:dyDescent="0.2">
      <c r="A823"/>
      <c r="B823" s="4"/>
      <c r="C823" s="2"/>
      <c r="D823"/>
      <c r="E823" s="5"/>
      <c r="F823" s="2"/>
      <c r="G823"/>
    </row>
    <row r="824" spans="1:7" x14ac:dyDescent="0.2">
      <c r="A824"/>
      <c r="B824" s="4"/>
      <c r="C824" s="2"/>
      <c r="D824"/>
      <c r="E824" s="5"/>
      <c r="F824" s="2"/>
      <c r="G824"/>
    </row>
    <row r="825" spans="1:7" x14ac:dyDescent="0.2">
      <c r="A825"/>
      <c r="B825" s="4"/>
      <c r="C825" s="2"/>
      <c r="D825"/>
      <c r="E825" s="5"/>
      <c r="F825" s="2"/>
      <c r="G825"/>
    </row>
    <row r="826" spans="1:7" x14ac:dyDescent="0.2">
      <c r="A826"/>
      <c r="B826" s="4"/>
      <c r="C826" s="2"/>
      <c r="D826"/>
      <c r="E826" s="5"/>
      <c r="F826" s="2"/>
      <c r="G826"/>
    </row>
    <row r="827" spans="1:7" x14ac:dyDescent="0.2">
      <c r="A827"/>
      <c r="B827" s="4"/>
      <c r="C827" s="2"/>
      <c r="D827"/>
      <c r="E827" s="5"/>
      <c r="F827" s="2"/>
      <c r="G827"/>
    </row>
    <row r="828" spans="1:7" x14ac:dyDescent="0.2">
      <c r="A828"/>
      <c r="B828" s="4"/>
      <c r="C828" s="2"/>
      <c r="D828"/>
      <c r="E828" s="5"/>
      <c r="F828" s="2"/>
      <c r="G828"/>
    </row>
    <row r="829" spans="1:7" x14ac:dyDescent="0.2">
      <c r="A829"/>
      <c r="B829" s="4"/>
      <c r="C829" s="2"/>
      <c r="D829"/>
      <c r="E829" s="5"/>
      <c r="F829" s="2"/>
      <c r="G829"/>
    </row>
    <row r="830" spans="1:7" x14ac:dyDescent="0.2">
      <c r="A830"/>
      <c r="B830" s="4"/>
      <c r="C830" s="2"/>
      <c r="D830"/>
      <c r="E830" s="5"/>
      <c r="F830" s="2"/>
      <c r="G830"/>
    </row>
    <row r="831" spans="1:7" x14ac:dyDescent="0.2">
      <c r="A831"/>
      <c r="B831" s="4"/>
      <c r="C831" s="2"/>
      <c r="D831"/>
      <c r="E831" s="5"/>
      <c r="F831" s="2"/>
      <c r="G831"/>
    </row>
    <row r="832" spans="1:7" x14ac:dyDescent="0.2">
      <c r="A832"/>
      <c r="B832" s="4"/>
      <c r="C832" s="2"/>
      <c r="D832"/>
      <c r="E832" s="5"/>
      <c r="F832" s="2"/>
      <c r="G832"/>
    </row>
    <row r="833" spans="1:7" x14ac:dyDescent="0.2">
      <c r="A833"/>
      <c r="B833" s="4"/>
      <c r="C833" s="2"/>
      <c r="D833"/>
      <c r="E833" s="5"/>
      <c r="F833" s="2"/>
      <c r="G833"/>
    </row>
    <row r="834" spans="1:7" x14ac:dyDescent="0.2">
      <c r="A834"/>
      <c r="B834" s="4"/>
      <c r="C834" s="2"/>
      <c r="D834"/>
      <c r="E834" s="5"/>
      <c r="F834" s="2"/>
      <c r="G834"/>
    </row>
    <row r="835" spans="1:7" x14ac:dyDescent="0.2">
      <c r="A835"/>
      <c r="B835" s="4"/>
      <c r="C835" s="2"/>
      <c r="D835"/>
      <c r="E835" s="5"/>
      <c r="F835" s="2"/>
      <c r="G835"/>
    </row>
    <row r="836" spans="1:7" x14ac:dyDescent="0.2">
      <c r="A836"/>
      <c r="B836" s="4"/>
      <c r="C836" s="2"/>
      <c r="D836"/>
      <c r="E836" s="5"/>
      <c r="F836" s="2"/>
      <c r="G836"/>
    </row>
    <row r="837" spans="1:7" x14ac:dyDescent="0.2">
      <c r="A837"/>
      <c r="B837" s="4"/>
      <c r="C837" s="2"/>
      <c r="D837"/>
      <c r="E837" s="5"/>
      <c r="F837" s="2"/>
      <c r="G837"/>
    </row>
    <row r="838" spans="1:7" x14ac:dyDescent="0.2">
      <c r="A838"/>
      <c r="B838" s="4"/>
      <c r="C838" s="2"/>
      <c r="D838"/>
      <c r="E838" s="5"/>
      <c r="F838" s="2"/>
      <c r="G838"/>
    </row>
    <row r="839" spans="1:7" x14ac:dyDescent="0.2">
      <c r="A839"/>
      <c r="B839" s="4"/>
      <c r="C839" s="2"/>
      <c r="D839"/>
      <c r="E839" s="5"/>
      <c r="F839" s="2"/>
      <c r="G839"/>
    </row>
    <row r="840" spans="1:7" x14ac:dyDescent="0.2">
      <c r="A840"/>
      <c r="B840" s="4"/>
      <c r="C840" s="2"/>
      <c r="D840"/>
      <c r="E840" s="5"/>
      <c r="F840" s="2"/>
      <c r="G840"/>
    </row>
    <row r="841" spans="1:7" x14ac:dyDescent="0.2">
      <c r="A841"/>
      <c r="B841" s="4"/>
      <c r="C841" s="2"/>
      <c r="D841"/>
      <c r="E841" s="5"/>
      <c r="F841" s="2"/>
      <c r="G841"/>
    </row>
    <row r="842" spans="1:7" x14ac:dyDescent="0.2">
      <c r="A842"/>
      <c r="B842" s="4"/>
      <c r="C842" s="2"/>
      <c r="D842"/>
      <c r="E842" s="5"/>
      <c r="F842" s="2"/>
      <c r="G842"/>
    </row>
    <row r="843" spans="1:7" x14ac:dyDescent="0.2">
      <c r="A843"/>
      <c r="B843" s="4"/>
      <c r="C843" s="2"/>
      <c r="D843"/>
      <c r="E843" s="5"/>
      <c r="F843" s="2"/>
      <c r="G843"/>
    </row>
    <row r="844" spans="1:7" x14ac:dyDescent="0.2">
      <c r="A844"/>
      <c r="B844" s="4"/>
      <c r="C844" s="2"/>
      <c r="D844"/>
      <c r="E844" s="5"/>
      <c r="F844" s="2"/>
      <c r="G844"/>
    </row>
    <row r="845" spans="1:7" x14ac:dyDescent="0.2">
      <c r="A845"/>
      <c r="B845" s="4"/>
      <c r="C845" s="2"/>
      <c r="D845"/>
      <c r="E845" s="5"/>
      <c r="F845" s="2"/>
      <c r="G845"/>
    </row>
    <row r="846" spans="1:7" x14ac:dyDescent="0.2">
      <c r="A846"/>
      <c r="B846" s="4"/>
      <c r="C846" s="2"/>
      <c r="D846"/>
      <c r="E846" s="5"/>
      <c r="F846" s="2"/>
      <c r="G846"/>
    </row>
    <row r="847" spans="1:7" x14ac:dyDescent="0.2">
      <c r="A847"/>
      <c r="B847" s="4"/>
      <c r="C847" s="2"/>
      <c r="D847"/>
      <c r="E847" s="5"/>
      <c r="F847" s="2"/>
      <c r="G847"/>
    </row>
    <row r="848" spans="1:7" x14ac:dyDescent="0.2">
      <c r="A848"/>
      <c r="B848" s="4"/>
      <c r="C848" s="2"/>
      <c r="D848"/>
      <c r="E848" s="5"/>
      <c r="F848" s="2"/>
      <c r="G848"/>
    </row>
    <row r="849" spans="1:7" x14ac:dyDescent="0.2">
      <c r="A849"/>
      <c r="B849" s="4"/>
      <c r="C849" s="2"/>
      <c r="D849"/>
      <c r="E849" s="5"/>
      <c r="F849" s="2"/>
      <c r="G849"/>
    </row>
    <row r="850" spans="1:7" x14ac:dyDescent="0.2">
      <c r="A850"/>
      <c r="B850" s="4"/>
      <c r="C850" s="2"/>
      <c r="D850"/>
      <c r="E850" s="5"/>
      <c r="F850" s="2"/>
      <c r="G850"/>
    </row>
    <row r="851" spans="1:7" x14ac:dyDescent="0.2">
      <c r="A851"/>
      <c r="B851" s="4"/>
      <c r="C851" s="2"/>
      <c r="D851"/>
      <c r="E851" s="5"/>
      <c r="F851" s="2"/>
      <c r="G851"/>
    </row>
    <row r="852" spans="1:7" x14ac:dyDescent="0.2">
      <c r="A852"/>
      <c r="B852" s="4"/>
      <c r="C852" s="2"/>
      <c r="D852"/>
      <c r="E852" s="5"/>
      <c r="F852" s="2"/>
      <c r="G852"/>
    </row>
    <row r="853" spans="1:7" x14ac:dyDescent="0.2">
      <c r="A853"/>
      <c r="B853" s="4"/>
      <c r="C853" s="2"/>
      <c r="D853"/>
      <c r="E853" s="5"/>
      <c r="F853" s="2"/>
      <c r="G853"/>
    </row>
    <row r="854" spans="1:7" x14ac:dyDescent="0.2">
      <c r="A854"/>
      <c r="B854" s="4"/>
      <c r="C854" s="2"/>
      <c r="D854"/>
      <c r="E854" s="5"/>
      <c r="F854" s="2"/>
      <c r="G854"/>
    </row>
    <row r="855" spans="1:7" x14ac:dyDescent="0.2">
      <c r="A855"/>
      <c r="B855" s="4"/>
      <c r="C855" s="2"/>
      <c r="D855"/>
      <c r="E855" s="5"/>
      <c r="F855" s="2"/>
      <c r="G855"/>
    </row>
    <row r="856" spans="1:7" x14ac:dyDescent="0.2">
      <c r="A856"/>
      <c r="B856" s="4"/>
      <c r="C856" s="2"/>
      <c r="D856"/>
      <c r="E856" s="5"/>
      <c r="F856" s="2"/>
      <c r="G856"/>
    </row>
    <row r="857" spans="1:7" x14ac:dyDescent="0.2">
      <c r="A857"/>
      <c r="B857" s="4"/>
      <c r="C857" s="2"/>
      <c r="D857"/>
      <c r="E857" s="5"/>
      <c r="F857" s="2"/>
      <c r="G857"/>
    </row>
    <row r="858" spans="1:7" x14ac:dyDescent="0.2">
      <c r="A858"/>
      <c r="B858" s="4"/>
      <c r="C858" s="2"/>
      <c r="D858"/>
      <c r="E858" s="5"/>
      <c r="F858" s="2"/>
      <c r="G858"/>
    </row>
    <row r="859" spans="1:7" x14ac:dyDescent="0.2">
      <c r="A859"/>
      <c r="B859" s="4"/>
      <c r="C859" s="2"/>
      <c r="D859"/>
      <c r="E859" s="5"/>
      <c r="F859" s="2"/>
      <c r="G859"/>
    </row>
    <row r="860" spans="1:7" x14ac:dyDescent="0.2">
      <c r="A860"/>
      <c r="B860" s="4"/>
      <c r="C860" s="2"/>
      <c r="D860"/>
      <c r="E860" s="5"/>
      <c r="F860" s="2"/>
      <c r="G860"/>
    </row>
    <row r="861" spans="1:7" x14ac:dyDescent="0.2">
      <c r="A861"/>
      <c r="B861" s="4"/>
      <c r="C861" s="2"/>
      <c r="D861"/>
      <c r="E861" s="5"/>
      <c r="F861" s="2"/>
      <c r="G861"/>
    </row>
    <row r="862" spans="1:7" x14ac:dyDescent="0.2">
      <c r="A862"/>
      <c r="B862" s="4"/>
      <c r="C862" s="2"/>
      <c r="D862"/>
      <c r="E862" s="5"/>
      <c r="F862" s="2"/>
      <c r="G862"/>
    </row>
    <row r="863" spans="1:7" x14ac:dyDescent="0.2">
      <c r="A863"/>
      <c r="B863" s="4"/>
      <c r="C863" s="2"/>
      <c r="D863"/>
      <c r="E863" s="5"/>
      <c r="F863" s="2"/>
      <c r="G863"/>
    </row>
    <row r="864" spans="1:7" x14ac:dyDescent="0.2">
      <c r="A864"/>
      <c r="B864" s="4"/>
      <c r="C864" s="2"/>
      <c r="D864"/>
      <c r="E864" s="5"/>
      <c r="F864" s="2"/>
      <c r="G864"/>
    </row>
    <row r="865" spans="1:7" x14ac:dyDescent="0.2">
      <c r="A865"/>
      <c r="B865" s="4"/>
      <c r="C865" s="2"/>
      <c r="D865"/>
      <c r="E865" s="5"/>
      <c r="F865" s="2"/>
      <c r="G865"/>
    </row>
    <row r="866" spans="1:7" x14ac:dyDescent="0.2">
      <c r="A866"/>
      <c r="B866" s="4"/>
      <c r="C866" s="2"/>
      <c r="D866"/>
      <c r="E866" s="5"/>
      <c r="F866" s="2"/>
      <c r="G866"/>
    </row>
    <row r="867" spans="1:7" x14ac:dyDescent="0.2">
      <c r="A867"/>
      <c r="B867" s="4"/>
      <c r="C867" s="2"/>
      <c r="D867"/>
      <c r="E867" s="5"/>
      <c r="F867" s="2"/>
      <c r="G867"/>
    </row>
    <row r="868" spans="1:7" x14ac:dyDescent="0.2">
      <c r="A868"/>
      <c r="B868" s="4"/>
      <c r="C868" s="2"/>
      <c r="D868"/>
      <c r="E868" s="5"/>
      <c r="F868" s="2"/>
      <c r="G868"/>
    </row>
    <row r="869" spans="1:7" x14ac:dyDescent="0.2">
      <c r="A869"/>
      <c r="B869" s="4"/>
      <c r="C869" s="2"/>
      <c r="D869"/>
      <c r="E869" s="5"/>
      <c r="F869" s="2"/>
      <c r="G869"/>
    </row>
    <row r="870" spans="1:7" x14ac:dyDescent="0.2">
      <c r="A870"/>
      <c r="B870" s="4"/>
      <c r="C870" s="2"/>
      <c r="D870"/>
      <c r="E870" s="5"/>
      <c r="F870" s="2"/>
      <c r="G870"/>
    </row>
    <row r="871" spans="1:7" x14ac:dyDescent="0.2">
      <c r="A871"/>
      <c r="B871" s="4"/>
      <c r="C871" s="2"/>
      <c r="D871"/>
      <c r="E871" s="5"/>
      <c r="F871" s="2"/>
      <c r="G871"/>
    </row>
    <row r="872" spans="1:7" x14ac:dyDescent="0.2">
      <c r="A872"/>
      <c r="B872" s="4"/>
      <c r="C872" s="2"/>
      <c r="D872"/>
      <c r="E872" s="5"/>
      <c r="F872" s="2"/>
      <c r="G872"/>
    </row>
    <row r="873" spans="1:7" x14ac:dyDescent="0.2">
      <c r="A873"/>
      <c r="B873" s="4"/>
      <c r="C873" s="2"/>
      <c r="D873"/>
      <c r="E873" s="5"/>
      <c r="F873" s="2"/>
      <c r="G873"/>
    </row>
    <row r="874" spans="1:7" x14ac:dyDescent="0.2">
      <c r="A874"/>
      <c r="B874" s="4"/>
      <c r="C874" s="2"/>
      <c r="D874"/>
      <c r="E874" s="5"/>
      <c r="F874" s="2"/>
      <c r="G874"/>
    </row>
    <row r="875" spans="1:7" x14ac:dyDescent="0.2">
      <c r="A875"/>
      <c r="B875" s="4"/>
      <c r="C875" s="2"/>
      <c r="D875"/>
      <c r="E875" s="5"/>
      <c r="F875" s="2"/>
      <c r="G875"/>
    </row>
    <row r="876" spans="1:7" x14ac:dyDescent="0.2">
      <c r="A876"/>
      <c r="B876" s="4"/>
      <c r="C876" s="2"/>
      <c r="D876"/>
      <c r="E876" s="5"/>
      <c r="F876" s="2"/>
      <c r="G876"/>
    </row>
    <row r="877" spans="1:7" x14ac:dyDescent="0.2">
      <c r="A877"/>
      <c r="B877" s="4"/>
      <c r="C877" s="2"/>
      <c r="D877"/>
      <c r="E877" s="5"/>
      <c r="F877" s="2"/>
      <c r="G877"/>
    </row>
    <row r="878" spans="1:7" x14ac:dyDescent="0.2">
      <c r="A878"/>
      <c r="B878" s="4"/>
      <c r="C878" s="2"/>
      <c r="D878"/>
      <c r="E878" s="5"/>
      <c r="F878" s="2"/>
      <c r="G878"/>
    </row>
    <row r="879" spans="1:7" x14ac:dyDescent="0.2">
      <c r="A879"/>
      <c r="B879" s="4"/>
      <c r="C879" s="2"/>
      <c r="D879"/>
      <c r="E879" s="5"/>
      <c r="F879" s="2"/>
      <c r="G879"/>
    </row>
    <row r="880" spans="1:7" x14ac:dyDescent="0.2">
      <c r="A880"/>
      <c r="B880" s="4"/>
      <c r="C880" s="2"/>
      <c r="D880"/>
      <c r="E880" s="5"/>
      <c r="F880" s="2"/>
      <c r="G880"/>
    </row>
    <row r="881" spans="1:7" x14ac:dyDescent="0.2">
      <c r="A881"/>
      <c r="B881" s="4"/>
      <c r="C881" s="2"/>
      <c r="D881"/>
      <c r="E881" s="5"/>
      <c r="F881" s="2"/>
      <c r="G881"/>
    </row>
    <row r="882" spans="1:7" x14ac:dyDescent="0.2">
      <c r="A882"/>
      <c r="B882" s="4"/>
      <c r="C882" s="2"/>
      <c r="D882"/>
      <c r="E882" s="5"/>
      <c r="F882" s="2"/>
      <c r="G882"/>
    </row>
    <row r="883" spans="1:7" x14ac:dyDescent="0.2">
      <c r="A883"/>
      <c r="B883" s="4"/>
      <c r="C883" s="2"/>
      <c r="D883"/>
      <c r="E883" s="5"/>
      <c r="F883" s="2"/>
      <c r="G883"/>
    </row>
    <row r="884" spans="1:7" x14ac:dyDescent="0.2">
      <c r="A884"/>
      <c r="B884" s="4"/>
      <c r="C884" s="2"/>
      <c r="D884"/>
      <c r="E884" s="5"/>
      <c r="F884" s="2"/>
      <c r="G884"/>
    </row>
    <row r="885" spans="1:7" x14ac:dyDescent="0.2">
      <c r="A885"/>
      <c r="B885" s="4"/>
      <c r="C885" s="2"/>
      <c r="D885"/>
      <c r="E885" s="5"/>
      <c r="F885" s="2"/>
      <c r="G885"/>
    </row>
    <row r="886" spans="1:7" x14ac:dyDescent="0.2">
      <c r="A886"/>
      <c r="B886" s="4"/>
      <c r="C886" s="2"/>
      <c r="D886"/>
      <c r="E886" s="5"/>
      <c r="F886" s="2"/>
      <c r="G886"/>
    </row>
    <row r="887" spans="1:7" x14ac:dyDescent="0.2">
      <c r="A887"/>
      <c r="B887" s="4"/>
      <c r="C887" s="2"/>
      <c r="D887"/>
      <c r="E887" s="5"/>
      <c r="F887" s="2"/>
      <c r="G887"/>
    </row>
    <row r="888" spans="1:7" x14ac:dyDescent="0.2">
      <c r="A888"/>
      <c r="B888" s="4"/>
      <c r="C888" s="2"/>
      <c r="D888"/>
      <c r="E888" s="5"/>
      <c r="F888" s="2"/>
      <c r="G888"/>
    </row>
    <row r="889" spans="1:7" x14ac:dyDescent="0.2">
      <c r="A889"/>
      <c r="B889" s="4"/>
      <c r="C889" s="2"/>
      <c r="D889"/>
      <c r="E889" s="5"/>
      <c r="F889" s="2"/>
      <c r="G889"/>
    </row>
    <row r="890" spans="1:7" x14ac:dyDescent="0.2">
      <c r="A890"/>
      <c r="B890" s="4"/>
      <c r="C890" s="2"/>
      <c r="D890"/>
      <c r="E890" s="5"/>
      <c r="F890" s="2"/>
      <c r="G890"/>
    </row>
    <row r="891" spans="1:7" x14ac:dyDescent="0.2">
      <c r="A891"/>
      <c r="B891" s="4"/>
      <c r="C891" s="2"/>
      <c r="D891"/>
      <c r="E891" s="5"/>
      <c r="F891" s="2"/>
      <c r="G891"/>
    </row>
    <row r="892" spans="1:7" x14ac:dyDescent="0.2">
      <c r="A892"/>
      <c r="B892" s="4"/>
      <c r="C892" s="2"/>
      <c r="D892"/>
      <c r="E892" s="5"/>
      <c r="F892" s="2"/>
      <c r="G892"/>
    </row>
    <row r="893" spans="1:7" x14ac:dyDescent="0.2">
      <c r="A893"/>
      <c r="B893" s="4"/>
      <c r="C893" s="2"/>
      <c r="D893"/>
      <c r="E893" s="5"/>
      <c r="F893" s="2"/>
      <c r="G893"/>
    </row>
    <row r="894" spans="1:7" x14ac:dyDescent="0.2">
      <c r="A894"/>
      <c r="B894" s="4"/>
      <c r="C894" s="2"/>
      <c r="D894"/>
      <c r="E894" s="5"/>
      <c r="F894" s="2"/>
      <c r="G894"/>
    </row>
    <row r="895" spans="1:7" x14ac:dyDescent="0.2">
      <c r="A895"/>
      <c r="B895" s="4"/>
      <c r="C895" s="2"/>
      <c r="D895"/>
      <c r="E895" s="5"/>
      <c r="F895" s="2"/>
      <c r="G895"/>
    </row>
    <row r="896" spans="1:7" x14ac:dyDescent="0.2">
      <c r="A896"/>
      <c r="B896" s="4"/>
      <c r="C896" s="2"/>
      <c r="D896"/>
      <c r="E896" s="5"/>
      <c r="F896" s="2"/>
      <c r="G896"/>
    </row>
    <row r="897" spans="1:7" x14ac:dyDescent="0.2">
      <c r="A897"/>
      <c r="B897" s="4"/>
      <c r="C897" s="2"/>
      <c r="D897"/>
      <c r="E897" s="5"/>
      <c r="F897" s="2"/>
      <c r="G897"/>
    </row>
    <row r="898" spans="1:7" x14ac:dyDescent="0.2">
      <c r="A898"/>
      <c r="B898" s="4"/>
      <c r="C898" s="2"/>
      <c r="D898"/>
      <c r="E898" s="5"/>
      <c r="F898" s="2"/>
      <c r="G898"/>
    </row>
    <row r="899" spans="1:7" x14ac:dyDescent="0.2">
      <c r="A899"/>
      <c r="B899" s="4"/>
      <c r="C899" s="2"/>
      <c r="D899"/>
      <c r="E899" s="5"/>
      <c r="F899" s="2"/>
      <c r="G899"/>
    </row>
    <row r="900" spans="1:7" x14ac:dyDescent="0.2">
      <c r="A900"/>
      <c r="B900" s="4"/>
      <c r="C900" s="2"/>
      <c r="D900"/>
      <c r="E900" s="5"/>
      <c r="F900" s="2"/>
      <c r="G900"/>
    </row>
    <row r="901" spans="1:7" x14ac:dyDescent="0.2">
      <c r="A901"/>
      <c r="B901" s="4"/>
      <c r="C901" s="2"/>
      <c r="D901"/>
      <c r="E901" s="5"/>
      <c r="F901" s="2"/>
      <c r="G901"/>
    </row>
    <row r="902" spans="1:7" x14ac:dyDescent="0.2">
      <c r="A902"/>
      <c r="B902" s="4"/>
      <c r="C902" s="2"/>
      <c r="D902"/>
      <c r="E902" s="5"/>
      <c r="F902" s="2"/>
      <c r="G902"/>
    </row>
    <row r="903" spans="1:7" x14ac:dyDescent="0.2">
      <c r="A903"/>
      <c r="B903" s="4"/>
      <c r="C903" s="2"/>
      <c r="D903"/>
      <c r="E903" s="5"/>
      <c r="F903" s="2"/>
      <c r="G903"/>
    </row>
    <row r="904" spans="1:7" x14ac:dyDescent="0.2">
      <c r="A904"/>
      <c r="B904" s="4"/>
      <c r="C904" s="2"/>
      <c r="D904"/>
      <c r="E904" s="5"/>
      <c r="F904" s="2"/>
      <c r="G904"/>
    </row>
    <row r="905" spans="1:7" x14ac:dyDescent="0.2">
      <c r="A905"/>
      <c r="B905" s="4"/>
      <c r="C905" s="2"/>
      <c r="D905"/>
      <c r="E905" s="5"/>
      <c r="F905" s="2"/>
      <c r="G905"/>
    </row>
    <row r="906" spans="1:7" x14ac:dyDescent="0.2">
      <c r="A906"/>
      <c r="B906" s="4"/>
      <c r="C906" s="2"/>
      <c r="D906"/>
      <c r="E906" s="5"/>
      <c r="F906" s="2"/>
      <c r="G906"/>
    </row>
    <row r="907" spans="1:7" x14ac:dyDescent="0.2">
      <c r="A907"/>
      <c r="B907" s="4"/>
      <c r="C907" s="2"/>
      <c r="D907"/>
      <c r="E907" s="5"/>
      <c r="F907" s="2"/>
      <c r="G907"/>
    </row>
    <row r="908" spans="1:7" x14ac:dyDescent="0.2">
      <c r="A908"/>
      <c r="B908" s="4"/>
      <c r="C908" s="2"/>
      <c r="D908"/>
      <c r="E908" s="5"/>
      <c r="F908" s="2"/>
      <c r="G908"/>
    </row>
    <row r="909" spans="1:7" x14ac:dyDescent="0.2">
      <c r="A909"/>
      <c r="B909" s="4"/>
      <c r="C909" s="2"/>
      <c r="D909"/>
      <c r="E909" s="5"/>
      <c r="F909" s="2"/>
      <c r="G909"/>
    </row>
    <row r="910" spans="1:7" x14ac:dyDescent="0.2">
      <c r="A910"/>
      <c r="B910" s="4"/>
      <c r="C910" s="2"/>
      <c r="D910"/>
      <c r="E910" s="5"/>
      <c r="F910" s="2"/>
      <c r="G910"/>
    </row>
    <row r="911" spans="1:7" x14ac:dyDescent="0.2">
      <c r="A911"/>
      <c r="B911" s="4"/>
      <c r="C911" s="2"/>
      <c r="D911"/>
      <c r="E911" s="5"/>
      <c r="F911" s="2"/>
      <c r="G911"/>
    </row>
    <row r="912" spans="1:7" x14ac:dyDescent="0.2">
      <c r="A912"/>
      <c r="B912" s="4"/>
      <c r="C912" s="2"/>
      <c r="D912"/>
      <c r="E912" s="5"/>
      <c r="F912" s="2"/>
      <c r="G912"/>
    </row>
    <row r="913" spans="1:7" x14ac:dyDescent="0.2">
      <c r="A913"/>
      <c r="B913" s="4"/>
      <c r="C913" s="2"/>
      <c r="D913"/>
      <c r="E913" s="5"/>
      <c r="F913" s="2"/>
      <c r="G913"/>
    </row>
    <row r="914" spans="1:7" x14ac:dyDescent="0.2">
      <c r="A914"/>
      <c r="B914" s="4"/>
      <c r="C914" s="2"/>
      <c r="D914"/>
      <c r="E914" s="5"/>
      <c r="F914" s="2"/>
      <c r="G914"/>
    </row>
    <row r="915" spans="1:7" x14ac:dyDescent="0.2">
      <c r="A915"/>
      <c r="B915" s="4"/>
      <c r="C915" s="2"/>
      <c r="D915"/>
      <c r="E915" s="5"/>
      <c r="F915" s="2"/>
      <c r="G915"/>
    </row>
    <row r="916" spans="1:7" x14ac:dyDescent="0.2">
      <c r="A916"/>
      <c r="B916" s="4"/>
      <c r="C916" s="2"/>
      <c r="D916"/>
      <c r="E916" s="5"/>
      <c r="F916" s="2"/>
      <c r="G916"/>
    </row>
    <row r="917" spans="1:7" x14ac:dyDescent="0.2">
      <c r="A917"/>
      <c r="B917" s="4"/>
      <c r="C917" s="2"/>
      <c r="D917"/>
      <c r="E917" s="5"/>
      <c r="F917" s="2"/>
      <c r="G917"/>
    </row>
    <row r="918" spans="1:7" x14ac:dyDescent="0.2">
      <c r="A918"/>
      <c r="B918" s="4"/>
      <c r="C918" s="2"/>
      <c r="D918"/>
      <c r="E918" s="5"/>
      <c r="F918" s="2"/>
      <c r="G918"/>
    </row>
    <row r="919" spans="1:7" x14ac:dyDescent="0.2">
      <c r="A919"/>
      <c r="B919" s="4"/>
      <c r="C919" s="2"/>
      <c r="D919"/>
      <c r="E919" s="5"/>
      <c r="F919" s="2"/>
      <c r="G919"/>
    </row>
    <row r="920" spans="1:7" x14ac:dyDescent="0.2">
      <c r="A920"/>
      <c r="B920" s="4"/>
      <c r="C920" s="2"/>
      <c r="D920"/>
      <c r="E920" s="5"/>
      <c r="F920" s="2"/>
      <c r="G920"/>
    </row>
    <row r="921" spans="1:7" x14ac:dyDescent="0.2">
      <c r="A921"/>
      <c r="B921" s="4"/>
      <c r="C921" s="2"/>
      <c r="D921"/>
      <c r="E921" s="5"/>
      <c r="F921" s="2"/>
      <c r="G921"/>
    </row>
    <row r="922" spans="1:7" x14ac:dyDescent="0.2">
      <c r="A922"/>
      <c r="B922" s="4"/>
      <c r="C922" s="2"/>
      <c r="D922"/>
      <c r="E922" s="5"/>
      <c r="F922" s="2"/>
      <c r="G922"/>
    </row>
    <row r="923" spans="1:7" x14ac:dyDescent="0.2">
      <c r="A923"/>
      <c r="B923" s="4"/>
      <c r="C923" s="2"/>
      <c r="D923"/>
      <c r="E923" s="5"/>
      <c r="F923" s="2"/>
      <c r="G923"/>
    </row>
    <row r="924" spans="1:7" x14ac:dyDescent="0.2">
      <c r="A924"/>
      <c r="B924" s="4"/>
      <c r="C924" s="2"/>
      <c r="D924"/>
      <c r="E924" s="5"/>
      <c r="F924" s="2"/>
      <c r="G924"/>
    </row>
    <row r="925" spans="1:7" x14ac:dyDescent="0.2">
      <c r="A925"/>
      <c r="B925" s="4"/>
      <c r="C925" s="2"/>
      <c r="D925"/>
      <c r="E925" s="5"/>
      <c r="F925" s="2"/>
      <c r="G925"/>
    </row>
    <row r="926" spans="1:7" x14ac:dyDescent="0.2">
      <c r="A926"/>
      <c r="B926" s="4"/>
      <c r="C926" s="2"/>
      <c r="D926"/>
      <c r="E926" s="5"/>
      <c r="F926" s="2"/>
      <c r="G926"/>
    </row>
    <row r="927" spans="1:7" x14ac:dyDescent="0.2">
      <c r="A927"/>
      <c r="B927" s="4"/>
      <c r="C927" s="2"/>
      <c r="D927"/>
      <c r="E927" s="5"/>
      <c r="F927" s="2"/>
      <c r="G927"/>
    </row>
    <row r="928" spans="1:7" x14ac:dyDescent="0.2">
      <c r="A928"/>
      <c r="B928" s="4"/>
      <c r="C928" s="2"/>
      <c r="D928"/>
      <c r="E928" s="5"/>
      <c r="F928" s="2"/>
      <c r="G928"/>
    </row>
    <row r="929" spans="1:7" x14ac:dyDescent="0.2">
      <c r="A929"/>
      <c r="B929" s="4"/>
      <c r="C929" s="2"/>
      <c r="D929"/>
      <c r="E929" s="5"/>
      <c r="F929" s="2"/>
      <c r="G929"/>
    </row>
    <row r="930" spans="1:7" x14ac:dyDescent="0.2">
      <c r="A930"/>
      <c r="B930" s="4"/>
      <c r="C930" s="2"/>
      <c r="D930"/>
      <c r="E930" s="5"/>
      <c r="F930" s="2"/>
      <c r="G930"/>
    </row>
    <row r="931" spans="1:7" x14ac:dyDescent="0.2">
      <c r="A931"/>
      <c r="B931" s="4"/>
      <c r="C931" s="2"/>
      <c r="D931"/>
      <c r="E931" s="5"/>
      <c r="F931" s="2"/>
      <c r="G931"/>
    </row>
    <row r="932" spans="1:7" x14ac:dyDescent="0.2">
      <c r="A932"/>
      <c r="B932" s="4"/>
      <c r="C932" s="2"/>
      <c r="D932"/>
      <c r="E932" s="5"/>
      <c r="F932" s="2"/>
      <c r="G932"/>
    </row>
    <row r="933" spans="1:7" x14ac:dyDescent="0.2">
      <c r="A933"/>
      <c r="B933" s="4"/>
      <c r="C933" s="2"/>
      <c r="D933"/>
      <c r="E933" s="5"/>
      <c r="F933" s="2"/>
      <c r="G933"/>
    </row>
    <row r="934" spans="1:7" x14ac:dyDescent="0.2">
      <c r="A934"/>
      <c r="B934" s="4"/>
      <c r="C934" s="2"/>
      <c r="D934"/>
      <c r="E934" s="5"/>
      <c r="F934" s="2"/>
      <c r="G934"/>
    </row>
    <row r="935" spans="1:7" x14ac:dyDescent="0.2">
      <c r="A935"/>
      <c r="B935" s="4"/>
      <c r="C935" s="2"/>
      <c r="D935"/>
      <c r="E935" s="5"/>
      <c r="F935" s="2"/>
      <c r="G935"/>
    </row>
    <row r="936" spans="1:7" x14ac:dyDescent="0.2">
      <c r="A936"/>
      <c r="B936" s="4"/>
      <c r="C936" s="2"/>
      <c r="D936"/>
      <c r="E936" s="5"/>
      <c r="F936" s="2"/>
      <c r="G936"/>
    </row>
    <row r="937" spans="1:7" x14ac:dyDescent="0.2">
      <c r="A937"/>
      <c r="B937" s="4"/>
      <c r="C937" s="2"/>
      <c r="D937"/>
      <c r="E937" s="5"/>
      <c r="F937" s="2"/>
      <c r="G937"/>
    </row>
    <row r="938" spans="1:7" x14ac:dyDescent="0.2">
      <c r="A938"/>
      <c r="B938" s="4"/>
      <c r="C938" s="2"/>
      <c r="D938"/>
      <c r="E938" s="5"/>
      <c r="F938" s="2"/>
      <c r="G938"/>
    </row>
    <row r="939" spans="1:7" x14ac:dyDescent="0.2">
      <c r="A939"/>
      <c r="B939" s="4"/>
      <c r="C939" s="2"/>
      <c r="D939"/>
      <c r="E939" s="5"/>
      <c r="F939" s="2"/>
      <c r="G939"/>
    </row>
    <row r="940" spans="1:7" x14ac:dyDescent="0.2">
      <c r="A940"/>
      <c r="B940" s="4"/>
      <c r="C940" s="2"/>
      <c r="D940"/>
      <c r="E940" s="5"/>
      <c r="F940" s="2"/>
      <c r="G940"/>
    </row>
    <row r="941" spans="1:7" x14ac:dyDescent="0.2">
      <c r="A941"/>
      <c r="B941" s="4"/>
      <c r="C941" s="2"/>
      <c r="D941"/>
      <c r="E941" s="5"/>
      <c r="F941" s="2"/>
      <c r="G941"/>
    </row>
    <row r="942" spans="1:7" x14ac:dyDescent="0.2">
      <c r="A942"/>
      <c r="B942" s="4"/>
      <c r="C942" s="2"/>
      <c r="D942"/>
      <c r="E942" s="5"/>
      <c r="F942" s="2"/>
      <c r="G942"/>
    </row>
    <row r="943" spans="1:7" x14ac:dyDescent="0.2">
      <c r="A943"/>
      <c r="B943" s="4"/>
      <c r="C943" s="2"/>
      <c r="D943"/>
      <c r="E943" s="5"/>
      <c r="F943" s="2"/>
      <c r="G943"/>
    </row>
    <row r="944" spans="1:7" x14ac:dyDescent="0.2">
      <c r="A944"/>
      <c r="B944" s="4"/>
      <c r="C944" s="2"/>
      <c r="D944"/>
      <c r="E944" s="5"/>
      <c r="F944" s="2"/>
      <c r="G944"/>
    </row>
    <row r="945" spans="1:7" x14ac:dyDescent="0.2">
      <c r="A945"/>
      <c r="B945" s="4"/>
      <c r="C945" s="2"/>
      <c r="D945"/>
      <c r="E945" s="5"/>
      <c r="F945" s="2"/>
      <c r="G945"/>
    </row>
    <row r="946" spans="1:7" x14ac:dyDescent="0.2">
      <c r="A946"/>
      <c r="B946" s="4"/>
      <c r="C946" s="2"/>
      <c r="D946"/>
      <c r="E946" s="5"/>
      <c r="F946" s="2"/>
      <c r="G946"/>
    </row>
    <row r="947" spans="1:7" x14ac:dyDescent="0.2">
      <c r="A947"/>
      <c r="B947" s="4"/>
      <c r="C947" s="2"/>
      <c r="D947"/>
      <c r="E947" s="5"/>
      <c r="F947" s="2"/>
      <c r="G947"/>
    </row>
    <row r="948" spans="1:7" x14ac:dyDescent="0.2">
      <c r="A948"/>
      <c r="B948" s="4"/>
      <c r="C948" s="2"/>
      <c r="D948"/>
      <c r="E948" s="5"/>
      <c r="F948" s="2"/>
      <c r="G948"/>
    </row>
    <row r="949" spans="1:7" x14ac:dyDescent="0.2">
      <c r="A949"/>
      <c r="B949" s="4"/>
      <c r="C949" s="2"/>
      <c r="D949"/>
      <c r="E949" s="5"/>
      <c r="F949" s="2"/>
      <c r="G949"/>
    </row>
    <row r="950" spans="1:7" x14ac:dyDescent="0.2">
      <c r="A950"/>
      <c r="B950" s="4"/>
      <c r="C950" s="2"/>
      <c r="D950"/>
      <c r="E950" s="5"/>
      <c r="F950" s="2"/>
      <c r="G950"/>
    </row>
    <row r="951" spans="1:7" x14ac:dyDescent="0.2">
      <c r="A951"/>
      <c r="B951" s="4"/>
      <c r="C951" s="2"/>
      <c r="D951"/>
      <c r="E951" s="5"/>
      <c r="F951" s="2"/>
      <c r="G951"/>
    </row>
    <row r="952" spans="1:7" x14ac:dyDescent="0.2">
      <c r="A952"/>
      <c r="B952" s="4"/>
      <c r="C952" s="2"/>
      <c r="D952"/>
      <c r="E952" s="5"/>
      <c r="F952" s="2"/>
      <c r="G952"/>
    </row>
    <row r="953" spans="1:7" x14ac:dyDescent="0.2">
      <c r="A953"/>
      <c r="B953" s="4"/>
      <c r="C953" s="2"/>
      <c r="D953"/>
      <c r="E953" s="5"/>
      <c r="F953" s="2"/>
      <c r="G953"/>
    </row>
    <row r="954" spans="1:7" x14ac:dyDescent="0.2">
      <c r="A954"/>
      <c r="B954" s="4"/>
      <c r="C954" s="2"/>
      <c r="D954"/>
      <c r="E954" s="5"/>
      <c r="F954" s="2"/>
      <c r="G954"/>
    </row>
    <row r="955" spans="1:7" x14ac:dyDescent="0.2">
      <c r="A955"/>
      <c r="B955" s="4"/>
      <c r="C955" s="2"/>
      <c r="D955"/>
      <c r="E955" s="5"/>
      <c r="F955" s="2"/>
      <c r="G955"/>
    </row>
    <row r="956" spans="1:7" x14ac:dyDescent="0.2">
      <c r="A956"/>
      <c r="B956" s="4"/>
      <c r="C956" s="2"/>
      <c r="D956"/>
      <c r="E956" s="5"/>
      <c r="F956" s="2"/>
      <c r="G956"/>
    </row>
    <row r="957" spans="1:7" x14ac:dyDescent="0.2">
      <c r="A957"/>
      <c r="B957" s="4"/>
      <c r="C957" s="2"/>
      <c r="D957"/>
      <c r="E957" s="5"/>
      <c r="F957" s="2"/>
      <c r="G957"/>
    </row>
    <row r="958" spans="1:7" x14ac:dyDescent="0.2">
      <c r="A958"/>
      <c r="B958" s="4"/>
      <c r="C958" s="2"/>
      <c r="D958"/>
      <c r="E958" s="5"/>
      <c r="F958" s="2"/>
      <c r="G958"/>
    </row>
    <row r="959" spans="1:7" x14ac:dyDescent="0.2">
      <c r="A959"/>
      <c r="B959" s="4"/>
      <c r="C959" s="2"/>
      <c r="D959"/>
      <c r="E959" s="5"/>
      <c r="F959" s="2"/>
      <c r="G959"/>
    </row>
    <row r="960" spans="1:7" x14ac:dyDescent="0.2">
      <c r="A960"/>
      <c r="B960" s="4"/>
      <c r="C960" s="2"/>
      <c r="D960"/>
      <c r="E960" s="5"/>
      <c r="F960" s="2"/>
      <c r="G960"/>
    </row>
    <row r="961" spans="1:7" x14ac:dyDescent="0.2">
      <c r="A961"/>
      <c r="B961" s="4"/>
      <c r="C961" s="2"/>
      <c r="D961"/>
      <c r="E961" s="5"/>
      <c r="F961" s="2"/>
      <c r="G961"/>
    </row>
    <row r="962" spans="1:7" x14ac:dyDescent="0.2">
      <c r="A962"/>
      <c r="B962" s="4"/>
      <c r="C962" s="2"/>
      <c r="D962"/>
      <c r="E962" s="5"/>
      <c r="F962" s="2"/>
      <c r="G962"/>
    </row>
    <row r="963" spans="1:7" x14ac:dyDescent="0.2">
      <c r="A963"/>
      <c r="B963" s="4"/>
      <c r="C963" s="2"/>
      <c r="D963"/>
      <c r="E963" s="5"/>
      <c r="F963" s="2"/>
      <c r="G963"/>
    </row>
    <row r="964" spans="1:7" x14ac:dyDescent="0.2">
      <c r="A964"/>
      <c r="B964" s="4"/>
      <c r="C964" s="2"/>
      <c r="D964"/>
      <c r="E964" s="5"/>
      <c r="F964" s="2"/>
      <c r="G964"/>
    </row>
    <row r="965" spans="1:7" x14ac:dyDescent="0.2">
      <c r="A965"/>
      <c r="B965" s="4"/>
      <c r="C965" s="2"/>
      <c r="D965"/>
      <c r="E965" s="5"/>
      <c r="F965" s="2"/>
      <c r="G965"/>
    </row>
    <row r="966" spans="1:7" x14ac:dyDescent="0.2">
      <c r="A966"/>
      <c r="B966" s="4"/>
      <c r="C966" s="2"/>
      <c r="D966"/>
      <c r="E966" s="5"/>
      <c r="F966" s="2"/>
      <c r="G966"/>
    </row>
    <row r="967" spans="1:7" x14ac:dyDescent="0.2">
      <c r="A967"/>
      <c r="B967" s="4"/>
      <c r="C967" s="2"/>
      <c r="D967"/>
      <c r="E967" s="5"/>
      <c r="F967" s="2"/>
      <c r="G967"/>
    </row>
    <row r="968" spans="1:7" x14ac:dyDescent="0.2">
      <c r="A968"/>
      <c r="B968" s="4"/>
      <c r="C968" s="2"/>
      <c r="D968"/>
      <c r="E968" s="5"/>
      <c r="F968" s="2"/>
      <c r="G968"/>
    </row>
    <row r="969" spans="1:7" x14ac:dyDescent="0.2">
      <c r="A969"/>
      <c r="B969" s="4"/>
      <c r="C969" s="2"/>
      <c r="D969"/>
      <c r="E969" s="5"/>
      <c r="F969" s="2"/>
      <c r="G969"/>
    </row>
    <row r="970" spans="1:7" x14ac:dyDescent="0.2">
      <c r="A970"/>
      <c r="B970" s="4"/>
      <c r="C970" s="2"/>
      <c r="D970"/>
      <c r="E970" s="5"/>
      <c r="F970" s="2"/>
      <c r="G970"/>
    </row>
    <row r="971" spans="1:7" x14ac:dyDescent="0.2">
      <c r="A971"/>
      <c r="B971" s="4"/>
      <c r="C971" s="2"/>
      <c r="D971"/>
      <c r="E971" s="5"/>
      <c r="F971" s="2"/>
      <c r="G971"/>
    </row>
    <row r="972" spans="1:7" x14ac:dyDescent="0.2">
      <c r="A972"/>
      <c r="B972" s="4"/>
      <c r="C972" s="2"/>
      <c r="D972"/>
      <c r="E972" s="5"/>
      <c r="F972" s="2"/>
      <c r="G972"/>
    </row>
    <row r="973" spans="1:7" x14ac:dyDescent="0.2">
      <c r="A973"/>
      <c r="B973" s="4"/>
      <c r="C973" s="2"/>
      <c r="D973"/>
      <c r="E973" s="5"/>
      <c r="F973" s="2"/>
      <c r="G973"/>
    </row>
    <row r="974" spans="1:7" x14ac:dyDescent="0.2">
      <c r="A974"/>
      <c r="B974" s="4"/>
      <c r="C974" s="2"/>
      <c r="D974"/>
      <c r="E974" s="5"/>
      <c r="F974" s="2"/>
      <c r="G974"/>
    </row>
    <row r="975" spans="1:7" x14ac:dyDescent="0.2">
      <c r="A975"/>
      <c r="B975" s="4"/>
      <c r="C975" s="2"/>
      <c r="D975"/>
      <c r="E975" s="5"/>
      <c r="F975" s="2"/>
      <c r="G975"/>
    </row>
    <row r="976" spans="1:7" x14ac:dyDescent="0.2">
      <c r="A976"/>
      <c r="B976" s="4"/>
      <c r="C976" s="2"/>
      <c r="D976"/>
      <c r="E976" s="5"/>
      <c r="F976" s="2"/>
      <c r="G976"/>
    </row>
    <row r="977" spans="1:7" x14ac:dyDescent="0.2">
      <c r="A977"/>
      <c r="B977" s="4"/>
      <c r="C977" s="2"/>
      <c r="D977"/>
      <c r="E977" s="5"/>
      <c r="F977" s="2"/>
      <c r="G977"/>
    </row>
    <row r="978" spans="1:7" x14ac:dyDescent="0.2">
      <c r="A978"/>
      <c r="B978" s="4"/>
      <c r="C978" s="2"/>
      <c r="D978"/>
      <c r="E978" s="5"/>
      <c r="F978" s="2"/>
      <c r="G978"/>
    </row>
    <row r="979" spans="1:7" x14ac:dyDescent="0.2">
      <c r="A979"/>
      <c r="B979" s="4"/>
      <c r="C979" s="2"/>
      <c r="D979"/>
      <c r="E979" s="5"/>
      <c r="F979" s="2"/>
      <c r="G979"/>
    </row>
    <row r="980" spans="1:7" x14ac:dyDescent="0.2">
      <c r="A980"/>
      <c r="B980" s="4"/>
      <c r="C980" s="2"/>
      <c r="D980"/>
      <c r="E980" s="5"/>
      <c r="F980" s="2"/>
      <c r="G980"/>
    </row>
    <row r="981" spans="1:7" x14ac:dyDescent="0.2">
      <c r="A981"/>
      <c r="B981" s="4"/>
      <c r="C981" s="2"/>
      <c r="D981"/>
      <c r="E981" s="5"/>
      <c r="F981" s="2"/>
      <c r="G981"/>
    </row>
    <row r="982" spans="1:7" x14ac:dyDescent="0.2">
      <c r="A982"/>
      <c r="B982" s="4"/>
      <c r="C982" s="2"/>
      <c r="D982"/>
      <c r="E982" s="5"/>
      <c r="F982" s="2"/>
      <c r="G982"/>
    </row>
    <row r="983" spans="1:7" x14ac:dyDescent="0.2">
      <c r="A983"/>
      <c r="B983" s="4"/>
      <c r="C983" s="2"/>
      <c r="D983"/>
      <c r="E983" s="5"/>
      <c r="F983" s="2"/>
      <c r="G983"/>
    </row>
    <row r="984" spans="1:7" x14ac:dyDescent="0.2">
      <c r="A984"/>
      <c r="B984" s="4"/>
      <c r="C984" s="2"/>
      <c r="D984"/>
      <c r="E984" s="5"/>
      <c r="F984" s="2"/>
      <c r="G984"/>
    </row>
    <row r="985" spans="1:7" x14ac:dyDescent="0.2">
      <c r="A985"/>
      <c r="B985" s="4"/>
      <c r="C985" s="2"/>
      <c r="D985"/>
      <c r="E985" s="5"/>
      <c r="F985" s="2"/>
      <c r="G985"/>
    </row>
    <row r="986" spans="1:7" x14ac:dyDescent="0.2">
      <c r="A986"/>
      <c r="B986" s="4"/>
      <c r="C986" s="2"/>
      <c r="D986"/>
      <c r="E986" s="5"/>
      <c r="F986" s="2"/>
      <c r="G986"/>
    </row>
    <row r="987" spans="1:7" x14ac:dyDescent="0.2">
      <c r="A987"/>
      <c r="B987" s="4"/>
      <c r="C987" s="2"/>
      <c r="D987"/>
      <c r="E987" s="5"/>
      <c r="F987" s="2"/>
      <c r="G987"/>
    </row>
    <row r="988" spans="1:7" x14ac:dyDescent="0.2">
      <c r="A988"/>
      <c r="B988" s="4"/>
      <c r="C988" s="2"/>
      <c r="D988"/>
      <c r="E988" s="5"/>
      <c r="F988" s="2"/>
      <c r="G988"/>
    </row>
    <row r="989" spans="1:7" x14ac:dyDescent="0.2">
      <c r="A989"/>
      <c r="B989" s="4"/>
      <c r="C989" s="2"/>
      <c r="D989"/>
      <c r="E989" s="5"/>
      <c r="F989" s="2"/>
      <c r="G989"/>
    </row>
    <row r="990" spans="1:7" x14ac:dyDescent="0.2">
      <c r="A990"/>
      <c r="B990" s="4"/>
      <c r="C990" s="2"/>
      <c r="D990"/>
      <c r="E990" s="5"/>
      <c r="F990" s="2"/>
      <c r="G990"/>
    </row>
    <row r="991" spans="1:7" x14ac:dyDescent="0.2">
      <c r="A991"/>
      <c r="B991" s="4"/>
      <c r="C991" s="2"/>
      <c r="D991"/>
      <c r="E991" s="5"/>
      <c r="F991" s="2"/>
      <c r="G991"/>
    </row>
    <row r="992" spans="1:7" x14ac:dyDescent="0.2">
      <c r="A992"/>
      <c r="B992" s="4"/>
      <c r="C992" s="2"/>
      <c r="D992"/>
      <c r="E992" s="5"/>
      <c r="F992" s="2"/>
      <c r="G992"/>
    </row>
    <row r="993" spans="1:7" x14ac:dyDescent="0.2">
      <c r="A993"/>
      <c r="B993" s="4"/>
      <c r="C993" s="2"/>
      <c r="D993"/>
      <c r="E993" s="5"/>
      <c r="F993" s="2"/>
      <c r="G993"/>
    </row>
    <row r="994" spans="1:7" x14ac:dyDescent="0.2">
      <c r="A994"/>
      <c r="B994" s="4"/>
      <c r="C994" s="2"/>
      <c r="D994"/>
      <c r="E994" s="5"/>
      <c r="F994" s="2"/>
      <c r="G994"/>
    </row>
    <row r="995" spans="1:7" x14ac:dyDescent="0.2">
      <c r="A995"/>
      <c r="B995" s="4"/>
      <c r="C995" s="2"/>
      <c r="D995"/>
      <c r="E995" s="5"/>
      <c r="F995" s="2"/>
      <c r="G995"/>
    </row>
    <row r="996" spans="1:7" x14ac:dyDescent="0.2">
      <c r="A996"/>
      <c r="B996" s="4"/>
      <c r="C996" s="2"/>
      <c r="D996"/>
      <c r="E996" s="5"/>
      <c r="F996" s="2"/>
      <c r="G996"/>
    </row>
    <row r="997" spans="1:7" x14ac:dyDescent="0.2">
      <c r="A997"/>
      <c r="B997" s="4"/>
      <c r="C997" s="2"/>
      <c r="D997"/>
      <c r="E997" s="5"/>
      <c r="F997" s="2"/>
      <c r="G997"/>
    </row>
    <row r="998" spans="1:7" x14ac:dyDescent="0.2">
      <c r="A998"/>
      <c r="B998" s="4"/>
      <c r="C998" s="2"/>
      <c r="D998"/>
      <c r="E998" s="5"/>
      <c r="F998" s="2"/>
      <c r="G998"/>
    </row>
    <row r="999" spans="1:7" x14ac:dyDescent="0.2">
      <c r="A999"/>
      <c r="B999" s="4"/>
      <c r="C999" s="2"/>
      <c r="D999"/>
      <c r="E999" s="5"/>
      <c r="F999" s="2"/>
      <c r="G999"/>
    </row>
    <row r="1000" spans="1:7" x14ac:dyDescent="0.2">
      <c r="A1000"/>
      <c r="B1000" s="4"/>
      <c r="C1000" s="2"/>
      <c r="D1000"/>
      <c r="E1000" s="5"/>
      <c r="F1000" s="2"/>
      <c r="G1000"/>
    </row>
    <row r="1001" spans="1:7" x14ac:dyDescent="0.2">
      <c r="A1001"/>
      <c r="B1001" s="4"/>
      <c r="C1001" s="2"/>
      <c r="D1001"/>
      <c r="E1001" s="5"/>
      <c r="F1001" s="2"/>
      <c r="G1001"/>
    </row>
    <row r="1002" spans="1:7" x14ac:dyDescent="0.2">
      <c r="A1002"/>
      <c r="B1002" s="4"/>
      <c r="C1002" s="2"/>
      <c r="D1002"/>
      <c r="E1002" s="5"/>
      <c r="F1002" s="2"/>
      <c r="G1002"/>
    </row>
    <row r="1003" spans="1:7" x14ac:dyDescent="0.2">
      <c r="A1003"/>
      <c r="B1003" s="4"/>
      <c r="C1003" s="2"/>
      <c r="D1003"/>
      <c r="E1003" s="5"/>
      <c r="F1003" s="2"/>
      <c r="G1003"/>
    </row>
    <row r="1004" spans="1:7" x14ac:dyDescent="0.2">
      <c r="A1004"/>
      <c r="B1004" s="4"/>
      <c r="C1004" s="2"/>
      <c r="D1004"/>
      <c r="E1004" s="5"/>
      <c r="F1004" s="2"/>
      <c r="G1004"/>
    </row>
    <row r="1005" spans="1:7" x14ac:dyDescent="0.2">
      <c r="A1005"/>
      <c r="B1005" s="4"/>
      <c r="C1005" s="2"/>
      <c r="D1005"/>
      <c r="E1005" s="5"/>
      <c r="F1005" s="2"/>
      <c r="G1005"/>
    </row>
    <row r="1006" spans="1:7" x14ac:dyDescent="0.2">
      <c r="A1006"/>
      <c r="B1006" s="4"/>
      <c r="C1006" s="2"/>
      <c r="D1006"/>
      <c r="E1006" s="5"/>
      <c r="F1006" s="2"/>
      <c r="G1006"/>
    </row>
    <row r="1007" spans="1:7" x14ac:dyDescent="0.2">
      <c r="A1007"/>
      <c r="B1007" s="4"/>
      <c r="C1007" s="2"/>
      <c r="D1007"/>
      <c r="E1007" s="5"/>
      <c r="F1007" s="2"/>
      <c r="G1007"/>
    </row>
    <row r="1008" spans="1:7" x14ac:dyDescent="0.2">
      <c r="A1008"/>
      <c r="B1008" s="4"/>
      <c r="C1008" s="2"/>
      <c r="D1008"/>
      <c r="E1008" s="5"/>
      <c r="F1008" s="2"/>
      <c r="G1008"/>
    </row>
    <row r="1009" spans="1:7" x14ac:dyDescent="0.2">
      <c r="A1009"/>
      <c r="B1009" s="4"/>
      <c r="C1009" s="2"/>
      <c r="D1009"/>
      <c r="E1009" s="5"/>
      <c r="F1009" s="2"/>
      <c r="G1009"/>
    </row>
    <row r="1010" spans="1:7" x14ac:dyDescent="0.2">
      <c r="A1010"/>
      <c r="B1010" s="4"/>
      <c r="C1010" s="2"/>
      <c r="D1010"/>
      <c r="E1010" s="5"/>
      <c r="F1010" s="2"/>
      <c r="G1010"/>
    </row>
    <row r="1011" spans="1:7" x14ac:dyDescent="0.2">
      <c r="A1011"/>
      <c r="B1011" s="4"/>
      <c r="C1011" s="2"/>
      <c r="D1011"/>
      <c r="E1011" s="5"/>
      <c r="F1011" s="2"/>
      <c r="G1011"/>
    </row>
    <row r="1012" spans="1:7" x14ac:dyDescent="0.2">
      <c r="A1012"/>
      <c r="B1012" s="4"/>
      <c r="C1012" s="2"/>
      <c r="D1012"/>
      <c r="E1012" s="5"/>
      <c r="F1012" s="2"/>
      <c r="G1012"/>
    </row>
    <row r="1013" spans="1:7" x14ac:dyDescent="0.2">
      <c r="A1013"/>
      <c r="B1013" s="4"/>
      <c r="C1013" s="2"/>
      <c r="D1013"/>
      <c r="E1013" s="5"/>
      <c r="F1013" s="2"/>
      <c r="G1013"/>
    </row>
    <row r="1014" spans="1:7" x14ac:dyDescent="0.2">
      <c r="A1014"/>
      <c r="B1014" s="4"/>
      <c r="C1014" s="2"/>
      <c r="D1014"/>
      <c r="E1014" s="5"/>
      <c r="F1014" s="2"/>
      <c r="G1014"/>
    </row>
    <row r="1015" spans="1:7" x14ac:dyDescent="0.2">
      <c r="A1015"/>
      <c r="B1015" s="4"/>
      <c r="C1015" s="2"/>
      <c r="D1015"/>
      <c r="E1015" s="5"/>
      <c r="F1015" s="2"/>
      <c r="G1015"/>
    </row>
    <row r="1016" spans="1:7" x14ac:dyDescent="0.2">
      <c r="A1016"/>
      <c r="B1016" s="4"/>
      <c r="C1016" s="2"/>
      <c r="D1016"/>
      <c r="E1016" s="5"/>
      <c r="F1016" s="2"/>
      <c r="G1016"/>
    </row>
    <row r="1017" spans="1:7" x14ac:dyDescent="0.2">
      <c r="A1017"/>
      <c r="B1017" s="4"/>
      <c r="C1017" s="2"/>
      <c r="D1017"/>
      <c r="E1017" s="5"/>
      <c r="F1017" s="2"/>
      <c r="G1017"/>
    </row>
    <row r="1018" spans="1:7" x14ac:dyDescent="0.2">
      <c r="A1018"/>
      <c r="B1018" s="4"/>
      <c r="C1018" s="2"/>
      <c r="D1018"/>
      <c r="E1018" s="5"/>
      <c r="F1018" s="2"/>
      <c r="G1018"/>
    </row>
    <row r="1019" spans="1:7" x14ac:dyDescent="0.2">
      <c r="A1019"/>
      <c r="B1019" s="4"/>
      <c r="C1019" s="2"/>
      <c r="D1019"/>
      <c r="E1019" s="5"/>
      <c r="F1019" s="2"/>
      <c r="G1019"/>
    </row>
    <row r="1020" spans="1:7" x14ac:dyDescent="0.2">
      <c r="A1020"/>
      <c r="B1020" s="4"/>
      <c r="C1020" s="2"/>
      <c r="D1020"/>
      <c r="E1020" s="5"/>
      <c r="F1020" s="2"/>
      <c r="G1020"/>
    </row>
    <row r="1021" spans="1:7" x14ac:dyDescent="0.2">
      <c r="A1021"/>
      <c r="B1021" s="4"/>
      <c r="C1021" s="2"/>
      <c r="D1021"/>
      <c r="E1021" s="5"/>
      <c r="F1021" s="2"/>
      <c r="G1021"/>
    </row>
    <row r="1022" spans="1:7" x14ac:dyDescent="0.2">
      <c r="A1022"/>
      <c r="B1022" s="4"/>
      <c r="C1022" s="2"/>
      <c r="D1022"/>
      <c r="E1022" s="5"/>
      <c r="F1022" s="2"/>
      <c r="G1022"/>
    </row>
    <row r="1023" spans="1:7" x14ac:dyDescent="0.2">
      <c r="A1023"/>
      <c r="B1023" s="4"/>
      <c r="C1023" s="2"/>
      <c r="D1023"/>
      <c r="E1023" s="5"/>
      <c r="F1023" s="2"/>
      <c r="G1023"/>
    </row>
    <row r="1024" spans="1:7" x14ac:dyDescent="0.2">
      <c r="A1024"/>
      <c r="B1024" s="4"/>
      <c r="C1024" s="2"/>
      <c r="D1024"/>
      <c r="E1024" s="5"/>
      <c r="F1024" s="2"/>
      <c r="G1024"/>
    </row>
    <row r="1025" spans="1:7" x14ac:dyDescent="0.2">
      <c r="A1025"/>
      <c r="B1025" s="4"/>
      <c r="C1025" s="2"/>
      <c r="D1025"/>
      <c r="E1025" s="5"/>
      <c r="F1025" s="2"/>
      <c r="G1025"/>
    </row>
    <row r="1026" spans="1:7" x14ac:dyDescent="0.2">
      <c r="A1026"/>
      <c r="B1026" s="4"/>
      <c r="C1026" s="2"/>
      <c r="D1026"/>
      <c r="E1026" s="5"/>
      <c r="F1026" s="2"/>
      <c r="G1026"/>
    </row>
    <row r="1027" spans="1:7" x14ac:dyDescent="0.2">
      <c r="A1027"/>
      <c r="B1027" s="4"/>
      <c r="C1027" s="2"/>
      <c r="D1027"/>
      <c r="E1027" s="5"/>
      <c r="F1027" s="2"/>
      <c r="G1027"/>
    </row>
    <row r="1028" spans="1:7" x14ac:dyDescent="0.2">
      <c r="A1028"/>
      <c r="B1028" s="4"/>
      <c r="C1028" s="2"/>
      <c r="D1028"/>
      <c r="E1028" s="5"/>
      <c r="F1028" s="2"/>
      <c r="G1028"/>
    </row>
    <row r="1029" spans="1:7" x14ac:dyDescent="0.2">
      <c r="A1029"/>
      <c r="B1029" s="4"/>
      <c r="C1029" s="2"/>
      <c r="D1029"/>
      <c r="E1029" s="5"/>
      <c r="F1029" s="2"/>
      <c r="G1029"/>
    </row>
    <row r="1030" spans="1:7" x14ac:dyDescent="0.2">
      <c r="A1030"/>
      <c r="B1030" s="4"/>
      <c r="C1030" s="2"/>
      <c r="D1030"/>
      <c r="E1030" s="5"/>
      <c r="F1030" s="2"/>
      <c r="G1030"/>
    </row>
    <row r="1031" spans="1:7" x14ac:dyDescent="0.2">
      <c r="A1031"/>
      <c r="B1031" s="4"/>
      <c r="C1031" s="2"/>
      <c r="D1031"/>
      <c r="E1031" s="5"/>
      <c r="F1031" s="2"/>
      <c r="G1031"/>
    </row>
    <row r="1032" spans="1:7" x14ac:dyDescent="0.2">
      <c r="A1032"/>
      <c r="B1032" s="4"/>
      <c r="C1032" s="2"/>
      <c r="D1032"/>
      <c r="E1032" s="5"/>
      <c r="F1032" s="2"/>
      <c r="G1032"/>
    </row>
    <row r="1033" spans="1:7" x14ac:dyDescent="0.2">
      <c r="A1033"/>
      <c r="B1033" s="4"/>
      <c r="C1033" s="2"/>
      <c r="D1033"/>
      <c r="E1033" s="5"/>
      <c r="F1033" s="2"/>
      <c r="G1033"/>
    </row>
    <row r="1034" spans="1:7" x14ac:dyDescent="0.2">
      <c r="A1034"/>
      <c r="B1034" s="4"/>
      <c r="C1034" s="2"/>
      <c r="D1034"/>
      <c r="E1034" s="5"/>
      <c r="F1034" s="2"/>
      <c r="G1034"/>
    </row>
    <row r="1035" spans="1:7" x14ac:dyDescent="0.2">
      <c r="A1035"/>
      <c r="B1035" s="4"/>
      <c r="C1035" s="2"/>
      <c r="D1035"/>
      <c r="E1035" s="5"/>
      <c r="F1035" s="2"/>
      <c r="G1035"/>
    </row>
    <row r="1036" spans="1:7" x14ac:dyDescent="0.2">
      <c r="A1036"/>
      <c r="B1036" s="4"/>
      <c r="C1036" s="2"/>
      <c r="D1036"/>
      <c r="E1036" s="5"/>
      <c r="F1036" s="2"/>
      <c r="G1036"/>
    </row>
    <row r="1037" spans="1:7" x14ac:dyDescent="0.2">
      <c r="A1037"/>
      <c r="B1037" s="4"/>
      <c r="C1037" s="2"/>
      <c r="D1037"/>
      <c r="E1037" s="5"/>
      <c r="F1037" s="2"/>
      <c r="G1037"/>
    </row>
    <row r="1038" spans="1:7" x14ac:dyDescent="0.2">
      <c r="A1038"/>
      <c r="B1038" s="4"/>
      <c r="C1038" s="2"/>
      <c r="D1038"/>
      <c r="E1038" s="5"/>
      <c r="F1038" s="2"/>
      <c r="G1038"/>
    </row>
    <row r="1039" spans="1:7" x14ac:dyDescent="0.2">
      <c r="A1039"/>
      <c r="B1039" s="4"/>
      <c r="C1039" s="2"/>
      <c r="D1039"/>
      <c r="E1039" s="5"/>
      <c r="F1039" s="2"/>
      <c r="G1039"/>
    </row>
    <row r="1040" spans="1:7" x14ac:dyDescent="0.2">
      <c r="A1040"/>
      <c r="B1040" s="4"/>
      <c r="C1040" s="2"/>
      <c r="D1040"/>
      <c r="E1040" s="5"/>
      <c r="F1040" s="2"/>
      <c r="G1040"/>
    </row>
    <row r="1041" spans="1:7" x14ac:dyDescent="0.2">
      <c r="A1041"/>
      <c r="B1041" s="4"/>
      <c r="C1041" s="2"/>
      <c r="D1041"/>
      <c r="E1041" s="5"/>
      <c r="F1041" s="2"/>
      <c r="G1041"/>
    </row>
    <row r="1042" spans="1:7" x14ac:dyDescent="0.2">
      <c r="A1042"/>
      <c r="B1042" s="4"/>
      <c r="C1042" s="2"/>
      <c r="D1042"/>
      <c r="E1042" s="5"/>
      <c r="F1042" s="2"/>
      <c r="G1042"/>
    </row>
    <row r="1043" spans="1:7" x14ac:dyDescent="0.2">
      <c r="A1043"/>
      <c r="B1043" s="4"/>
      <c r="C1043" s="2"/>
      <c r="D1043"/>
      <c r="E1043" s="5"/>
      <c r="F1043" s="2"/>
      <c r="G1043"/>
    </row>
    <row r="1044" spans="1:7" x14ac:dyDescent="0.2">
      <c r="A1044"/>
      <c r="B1044" s="4"/>
      <c r="C1044" s="2"/>
      <c r="D1044"/>
      <c r="E1044" s="5"/>
      <c r="F1044" s="2"/>
      <c r="G1044"/>
    </row>
    <row r="1045" spans="1:7" x14ac:dyDescent="0.2">
      <c r="A1045"/>
      <c r="B1045" s="4"/>
      <c r="C1045" s="2"/>
      <c r="D1045"/>
      <c r="E1045" s="5"/>
      <c r="F1045" s="2"/>
      <c r="G1045"/>
    </row>
    <row r="1046" spans="1:7" x14ac:dyDescent="0.2">
      <c r="A1046"/>
      <c r="B1046" s="4"/>
      <c r="C1046" s="2"/>
      <c r="D1046"/>
      <c r="E1046" s="5"/>
      <c r="F1046" s="2"/>
      <c r="G1046"/>
    </row>
    <row r="1047" spans="1:7" x14ac:dyDescent="0.2">
      <c r="A1047"/>
      <c r="B1047" s="4"/>
      <c r="C1047" s="2"/>
      <c r="D1047"/>
      <c r="E1047" s="5"/>
      <c r="F1047" s="2"/>
      <c r="G1047"/>
    </row>
    <row r="1048" spans="1:7" x14ac:dyDescent="0.2">
      <c r="A1048"/>
      <c r="B1048" s="4"/>
      <c r="C1048" s="2"/>
      <c r="D1048"/>
      <c r="E1048" s="5"/>
      <c r="F1048" s="2"/>
      <c r="G1048"/>
    </row>
    <row r="1049" spans="1:7" x14ac:dyDescent="0.2">
      <c r="A1049"/>
      <c r="B1049" s="4"/>
      <c r="C1049" s="2"/>
      <c r="D1049"/>
      <c r="E1049" s="5"/>
      <c r="F1049" s="2"/>
      <c r="G1049"/>
    </row>
    <row r="1050" spans="1:7" x14ac:dyDescent="0.2">
      <c r="A1050"/>
      <c r="B1050" s="4"/>
      <c r="C1050" s="2"/>
      <c r="D1050"/>
      <c r="E1050" s="5"/>
      <c r="F1050" s="2"/>
      <c r="G1050"/>
    </row>
    <row r="1051" spans="1:7" x14ac:dyDescent="0.2">
      <c r="A1051"/>
      <c r="B1051" s="4"/>
      <c r="C1051" s="2"/>
      <c r="D1051"/>
      <c r="E1051" s="5"/>
      <c r="F1051" s="2"/>
      <c r="G1051"/>
    </row>
    <row r="1052" spans="1:7" x14ac:dyDescent="0.2">
      <c r="A1052"/>
      <c r="B1052" s="4"/>
      <c r="C1052" s="2"/>
      <c r="D1052"/>
      <c r="E1052" s="5"/>
      <c r="F1052" s="2"/>
      <c r="G1052"/>
    </row>
    <row r="1053" spans="1:7" x14ac:dyDescent="0.2">
      <c r="A1053"/>
      <c r="B1053" s="4"/>
      <c r="C1053" s="2"/>
      <c r="D1053"/>
      <c r="E1053" s="5"/>
      <c r="F1053" s="2"/>
      <c r="G1053"/>
    </row>
    <row r="1054" spans="1:7" x14ac:dyDescent="0.2">
      <c r="A1054"/>
      <c r="B1054" s="4"/>
      <c r="C1054" s="2"/>
      <c r="D1054"/>
      <c r="E1054" s="5"/>
      <c r="F1054" s="2"/>
      <c r="G1054"/>
    </row>
    <row r="1055" spans="1:7" x14ac:dyDescent="0.2">
      <c r="A1055"/>
      <c r="B1055" s="4"/>
      <c r="C1055" s="2"/>
      <c r="D1055"/>
      <c r="E1055" s="5"/>
      <c r="F1055" s="2"/>
      <c r="G1055"/>
    </row>
    <row r="1056" spans="1:7" x14ac:dyDescent="0.2">
      <c r="A1056"/>
      <c r="B1056" s="4"/>
      <c r="C1056" s="2"/>
      <c r="D1056"/>
      <c r="E1056" s="5"/>
      <c r="F1056" s="2"/>
      <c r="G1056"/>
    </row>
    <row r="1057" spans="1:7" x14ac:dyDescent="0.2">
      <c r="A1057"/>
      <c r="B1057" s="4"/>
      <c r="C1057" s="2"/>
      <c r="D1057"/>
      <c r="E1057" s="5"/>
      <c r="F1057" s="2"/>
      <c r="G1057"/>
    </row>
    <row r="1058" spans="1:7" x14ac:dyDescent="0.2">
      <c r="A1058"/>
      <c r="B1058" s="4"/>
      <c r="C1058" s="2"/>
      <c r="D1058"/>
      <c r="E1058" s="5"/>
      <c r="F1058" s="2"/>
      <c r="G1058"/>
    </row>
    <row r="1059" spans="1:7" x14ac:dyDescent="0.2">
      <c r="A1059"/>
      <c r="B1059" s="4"/>
      <c r="C1059" s="2"/>
      <c r="D1059"/>
      <c r="E1059" s="5"/>
      <c r="F1059" s="2"/>
      <c r="G1059"/>
    </row>
    <row r="1060" spans="1:7" x14ac:dyDescent="0.2">
      <c r="A1060"/>
      <c r="B1060" s="4"/>
      <c r="C1060" s="2"/>
      <c r="D1060"/>
      <c r="E1060" s="5"/>
      <c r="F1060" s="2"/>
      <c r="G1060"/>
    </row>
    <row r="1061" spans="1:7" x14ac:dyDescent="0.2">
      <c r="A1061"/>
      <c r="B1061" s="4"/>
      <c r="C1061" s="2"/>
      <c r="D1061"/>
      <c r="E1061" s="5"/>
      <c r="F1061" s="2"/>
      <c r="G1061"/>
    </row>
    <row r="1062" spans="1:7" x14ac:dyDescent="0.2">
      <c r="A1062"/>
      <c r="B1062" s="4"/>
      <c r="C1062" s="2"/>
      <c r="D1062"/>
      <c r="E1062" s="5"/>
      <c r="F1062" s="2"/>
      <c r="G1062"/>
    </row>
    <row r="1063" spans="1:7" x14ac:dyDescent="0.2">
      <c r="A1063"/>
      <c r="B1063" s="4"/>
      <c r="C1063" s="2"/>
      <c r="D1063"/>
      <c r="E1063" s="5"/>
      <c r="F1063" s="2"/>
      <c r="G1063"/>
    </row>
    <row r="1064" spans="1:7" x14ac:dyDescent="0.2">
      <c r="A1064"/>
      <c r="B1064" s="4"/>
      <c r="C1064" s="2"/>
      <c r="D1064"/>
      <c r="E1064" s="5"/>
      <c r="F1064" s="2"/>
      <c r="G1064"/>
    </row>
    <row r="1065" spans="1:7" x14ac:dyDescent="0.2">
      <c r="A1065"/>
      <c r="B1065" s="4"/>
      <c r="C1065" s="2"/>
      <c r="D1065"/>
      <c r="E1065" s="5"/>
      <c r="F1065" s="2"/>
      <c r="G1065"/>
    </row>
    <row r="1066" spans="1:7" x14ac:dyDescent="0.2">
      <c r="A1066"/>
      <c r="B1066" s="4"/>
      <c r="C1066" s="2"/>
      <c r="D1066"/>
      <c r="E1066" s="5"/>
      <c r="F1066" s="2"/>
      <c r="G1066"/>
    </row>
    <row r="1067" spans="1:7" x14ac:dyDescent="0.2">
      <c r="A1067"/>
      <c r="B1067" s="4"/>
      <c r="C1067" s="2"/>
      <c r="D1067"/>
      <c r="E1067" s="5"/>
      <c r="F1067" s="2"/>
      <c r="G1067"/>
    </row>
    <row r="1068" spans="1:7" x14ac:dyDescent="0.2">
      <c r="A1068"/>
      <c r="B1068" s="4"/>
      <c r="C1068" s="2"/>
      <c r="D1068"/>
      <c r="E1068" s="5"/>
      <c r="F1068" s="2"/>
      <c r="G1068"/>
    </row>
    <row r="1069" spans="1:7" x14ac:dyDescent="0.2">
      <c r="A1069"/>
      <c r="B1069" s="4"/>
      <c r="C1069" s="2"/>
      <c r="D1069"/>
      <c r="E1069" s="5"/>
      <c r="F1069" s="2"/>
      <c r="G1069"/>
    </row>
    <row r="1070" spans="1:7" x14ac:dyDescent="0.2">
      <c r="A1070"/>
      <c r="B1070" s="4"/>
      <c r="C1070" s="2"/>
      <c r="D1070"/>
      <c r="E1070" s="5"/>
      <c r="F1070" s="2"/>
      <c r="G1070"/>
    </row>
    <row r="1071" spans="1:7" x14ac:dyDescent="0.2">
      <c r="A1071"/>
      <c r="B1071" s="4"/>
      <c r="C1071" s="2"/>
      <c r="D1071"/>
      <c r="E1071" s="5"/>
      <c r="F1071" s="2"/>
      <c r="G1071"/>
    </row>
    <row r="1072" spans="1:7" x14ac:dyDescent="0.2">
      <c r="A1072"/>
      <c r="B1072" s="4"/>
      <c r="C1072" s="2"/>
      <c r="D1072"/>
      <c r="E1072" s="5"/>
      <c r="F1072" s="2"/>
      <c r="G1072"/>
    </row>
    <row r="1073" spans="1:7" x14ac:dyDescent="0.2">
      <c r="A1073"/>
      <c r="B1073" s="4"/>
      <c r="C1073" s="2"/>
      <c r="D1073"/>
      <c r="E1073" s="5"/>
      <c r="F1073" s="2"/>
      <c r="G1073"/>
    </row>
    <row r="1074" spans="1:7" x14ac:dyDescent="0.2">
      <c r="A1074"/>
      <c r="B1074" s="4"/>
      <c r="C1074" s="2"/>
      <c r="D1074"/>
      <c r="E1074" s="5"/>
      <c r="F1074" s="2"/>
      <c r="G1074"/>
    </row>
    <row r="1075" spans="1:7" x14ac:dyDescent="0.2">
      <c r="A1075"/>
      <c r="B1075" s="4"/>
      <c r="C1075" s="2"/>
      <c r="D1075"/>
      <c r="E1075" s="5"/>
      <c r="F1075" s="2"/>
      <c r="G1075"/>
    </row>
    <row r="1076" spans="1:7" x14ac:dyDescent="0.2">
      <c r="A1076"/>
      <c r="B1076" s="4"/>
      <c r="C1076" s="2"/>
      <c r="D1076"/>
      <c r="E1076" s="5"/>
      <c r="F1076" s="2"/>
      <c r="G1076"/>
    </row>
    <row r="1077" spans="1:7" x14ac:dyDescent="0.2">
      <c r="A1077"/>
      <c r="B1077" s="4"/>
      <c r="C1077" s="2"/>
      <c r="D1077"/>
      <c r="E1077" s="5"/>
      <c r="F1077" s="2"/>
      <c r="G1077"/>
    </row>
    <row r="1078" spans="1:7" x14ac:dyDescent="0.2">
      <c r="A1078"/>
      <c r="B1078" s="4"/>
      <c r="C1078" s="2"/>
      <c r="D1078"/>
      <c r="E1078" s="5"/>
      <c r="F1078" s="2"/>
      <c r="G1078"/>
    </row>
    <row r="1079" spans="1:7" x14ac:dyDescent="0.2">
      <c r="A1079"/>
      <c r="B1079" s="4"/>
      <c r="C1079" s="2"/>
      <c r="D1079"/>
      <c r="E1079" s="5"/>
      <c r="F1079" s="2"/>
      <c r="G1079"/>
    </row>
    <row r="1080" spans="1:7" x14ac:dyDescent="0.2">
      <c r="A1080"/>
      <c r="B1080" s="4"/>
      <c r="C1080" s="2"/>
      <c r="D1080"/>
      <c r="E1080" s="5"/>
      <c r="F1080" s="2"/>
      <c r="G1080"/>
    </row>
    <row r="1081" spans="1:7" x14ac:dyDescent="0.2">
      <c r="A1081"/>
      <c r="B1081" s="4"/>
      <c r="C1081" s="2"/>
      <c r="D1081"/>
      <c r="E1081" s="5"/>
      <c r="F1081" s="2"/>
      <c r="G1081"/>
    </row>
    <row r="1082" spans="1:7" x14ac:dyDescent="0.2">
      <c r="A1082"/>
      <c r="B1082" s="4"/>
      <c r="C1082" s="2"/>
      <c r="D1082"/>
      <c r="E1082" s="5"/>
      <c r="F1082" s="2"/>
      <c r="G1082"/>
    </row>
    <row r="1083" spans="1:7" x14ac:dyDescent="0.2">
      <c r="A1083"/>
      <c r="B1083" s="4"/>
      <c r="C1083" s="2"/>
      <c r="D1083"/>
      <c r="E1083" s="5"/>
      <c r="F1083" s="2"/>
      <c r="G1083"/>
    </row>
    <row r="1084" spans="1:7" x14ac:dyDescent="0.2">
      <c r="A1084"/>
      <c r="B1084" s="4"/>
      <c r="C1084" s="2"/>
      <c r="D1084"/>
      <c r="E1084" s="5"/>
      <c r="F1084" s="2"/>
      <c r="G1084"/>
    </row>
    <row r="1085" spans="1:7" x14ac:dyDescent="0.2">
      <c r="A1085"/>
      <c r="B1085" s="4"/>
      <c r="C1085" s="2"/>
      <c r="D1085"/>
      <c r="E1085" s="5"/>
      <c r="F1085" s="2"/>
      <c r="G1085"/>
    </row>
    <row r="1086" spans="1:7" x14ac:dyDescent="0.2">
      <c r="A1086"/>
      <c r="B1086" s="4"/>
      <c r="C1086" s="2"/>
      <c r="D1086"/>
      <c r="E1086" s="5"/>
      <c r="F1086" s="2"/>
      <c r="G1086"/>
    </row>
    <row r="1087" spans="1:7" x14ac:dyDescent="0.2">
      <c r="A1087"/>
      <c r="B1087" s="4"/>
      <c r="C1087" s="2"/>
      <c r="D1087"/>
      <c r="E1087" s="5"/>
      <c r="F1087" s="2"/>
      <c r="G1087"/>
    </row>
    <row r="1088" spans="1:7" x14ac:dyDescent="0.2">
      <c r="A1088"/>
      <c r="B1088" s="4"/>
      <c r="C1088" s="2"/>
      <c r="D1088"/>
      <c r="E1088" s="5"/>
      <c r="F1088" s="2"/>
      <c r="G1088"/>
    </row>
    <row r="1089" spans="1:7" x14ac:dyDescent="0.2">
      <c r="A1089"/>
      <c r="B1089" s="4"/>
      <c r="C1089" s="2"/>
      <c r="D1089"/>
      <c r="E1089" s="5"/>
      <c r="F1089" s="2"/>
      <c r="G1089"/>
    </row>
    <row r="1090" spans="1:7" x14ac:dyDescent="0.2">
      <c r="A1090"/>
      <c r="B1090" s="4"/>
      <c r="C1090" s="2"/>
      <c r="D1090"/>
      <c r="E1090" s="5"/>
      <c r="F1090" s="2"/>
      <c r="G1090"/>
    </row>
    <row r="1091" spans="1:7" x14ac:dyDescent="0.2">
      <c r="A1091"/>
      <c r="B1091" s="4"/>
      <c r="C1091" s="2"/>
      <c r="D1091"/>
      <c r="E1091" s="5"/>
      <c r="F1091" s="2"/>
      <c r="G1091"/>
    </row>
    <row r="1092" spans="1:7" x14ac:dyDescent="0.2">
      <c r="A1092"/>
      <c r="B1092" s="4"/>
      <c r="C1092" s="2"/>
      <c r="D1092"/>
      <c r="E1092" s="5"/>
      <c r="F1092" s="2"/>
      <c r="G1092"/>
    </row>
    <row r="1093" spans="1:7" x14ac:dyDescent="0.2">
      <c r="A1093"/>
      <c r="B1093" s="4"/>
      <c r="C1093" s="2"/>
      <c r="D1093"/>
      <c r="E1093" s="5"/>
      <c r="F1093" s="2"/>
      <c r="G1093"/>
    </row>
    <row r="1094" spans="1:7" x14ac:dyDescent="0.2">
      <c r="A1094"/>
      <c r="B1094" s="4"/>
      <c r="C1094" s="2"/>
      <c r="D1094"/>
      <c r="E1094" s="5"/>
      <c r="F1094" s="2"/>
      <c r="G1094"/>
    </row>
    <row r="1095" spans="1:7" x14ac:dyDescent="0.2">
      <c r="A1095"/>
      <c r="B1095" s="4"/>
      <c r="C1095" s="2"/>
      <c r="D1095"/>
      <c r="E1095" s="5"/>
      <c r="F1095" s="2"/>
      <c r="G1095"/>
    </row>
    <row r="1096" spans="1:7" x14ac:dyDescent="0.2">
      <c r="A1096"/>
      <c r="B1096" s="4"/>
      <c r="C1096" s="2"/>
      <c r="D1096"/>
      <c r="E1096" s="5"/>
      <c r="F1096" s="2"/>
      <c r="G1096"/>
    </row>
    <row r="1097" spans="1:7" x14ac:dyDescent="0.2">
      <c r="A1097"/>
      <c r="B1097" s="4"/>
      <c r="C1097" s="2"/>
      <c r="D1097"/>
      <c r="E1097" s="5"/>
      <c r="F1097" s="2"/>
      <c r="G1097"/>
    </row>
    <row r="1098" spans="1:7" x14ac:dyDescent="0.2">
      <c r="A1098"/>
      <c r="B1098" s="4"/>
      <c r="C1098" s="2"/>
      <c r="D1098"/>
      <c r="E1098" s="5"/>
      <c r="F1098" s="2"/>
      <c r="G1098"/>
    </row>
    <row r="1099" spans="1:7" x14ac:dyDescent="0.2">
      <c r="A1099"/>
      <c r="B1099" s="4"/>
      <c r="C1099" s="2"/>
      <c r="D1099"/>
      <c r="E1099" s="5"/>
      <c r="F1099" s="2"/>
      <c r="G1099"/>
    </row>
    <row r="1100" spans="1:7" x14ac:dyDescent="0.2">
      <c r="A1100"/>
      <c r="B1100" s="4"/>
      <c r="C1100" s="2"/>
      <c r="D1100"/>
      <c r="E1100" s="5"/>
      <c r="F1100" s="2"/>
      <c r="G1100"/>
    </row>
    <row r="1101" spans="1:7" x14ac:dyDescent="0.2">
      <c r="A1101"/>
      <c r="B1101" s="4"/>
      <c r="C1101" s="2"/>
      <c r="D1101"/>
      <c r="E1101" s="5"/>
      <c r="F1101" s="2"/>
      <c r="G1101"/>
    </row>
    <row r="1102" spans="1:7" x14ac:dyDescent="0.2">
      <c r="A1102"/>
      <c r="B1102" s="4"/>
      <c r="C1102" s="2"/>
      <c r="D1102"/>
      <c r="E1102" s="5"/>
      <c r="F1102" s="2"/>
      <c r="G1102"/>
    </row>
    <row r="1103" spans="1:7" x14ac:dyDescent="0.2">
      <c r="A1103"/>
      <c r="B1103" s="4"/>
      <c r="C1103" s="2"/>
      <c r="D1103"/>
      <c r="E1103" s="5"/>
      <c r="F1103" s="2"/>
      <c r="G1103"/>
    </row>
    <row r="1104" spans="1:7" x14ac:dyDescent="0.2">
      <c r="A1104"/>
      <c r="B1104" s="4"/>
      <c r="C1104" s="2"/>
      <c r="D1104"/>
      <c r="E1104" s="5"/>
      <c r="F1104" s="2"/>
      <c r="G1104"/>
    </row>
    <row r="1105" spans="1:7" x14ac:dyDescent="0.2">
      <c r="A1105"/>
      <c r="B1105" s="4"/>
      <c r="C1105" s="2"/>
      <c r="D1105"/>
      <c r="E1105" s="5"/>
      <c r="F1105" s="2"/>
      <c r="G1105"/>
    </row>
    <row r="1106" spans="1:7" x14ac:dyDescent="0.2">
      <c r="A1106"/>
      <c r="B1106" s="4"/>
      <c r="C1106" s="2"/>
      <c r="D1106"/>
      <c r="E1106" s="5"/>
      <c r="F1106" s="2"/>
      <c r="G1106"/>
    </row>
    <row r="1107" spans="1:7" x14ac:dyDescent="0.2">
      <c r="A1107"/>
      <c r="B1107" s="4"/>
      <c r="C1107" s="2"/>
      <c r="D1107"/>
      <c r="E1107" s="5"/>
      <c r="F1107" s="2"/>
      <c r="G1107"/>
    </row>
    <row r="1108" spans="1:7" x14ac:dyDescent="0.2">
      <c r="A1108"/>
      <c r="B1108" s="4"/>
      <c r="C1108" s="2"/>
      <c r="D1108"/>
      <c r="E1108" s="5"/>
      <c r="F1108" s="2"/>
      <c r="G1108"/>
    </row>
    <row r="1109" spans="1:7" x14ac:dyDescent="0.2">
      <c r="A1109"/>
      <c r="B1109" s="4"/>
      <c r="C1109" s="2"/>
      <c r="D1109"/>
      <c r="E1109" s="5"/>
      <c r="F1109" s="2"/>
      <c r="G1109"/>
    </row>
    <row r="1110" spans="1:7" x14ac:dyDescent="0.2">
      <c r="A1110"/>
      <c r="B1110" s="4"/>
      <c r="C1110" s="2"/>
      <c r="D1110"/>
      <c r="E1110" s="5"/>
      <c r="F1110" s="2"/>
      <c r="G1110"/>
    </row>
    <row r="1111" spans="1:7" x14ac:dyDescent="0.2">
      <c r="A1111"/>
      <c r="B1111" s="4"/>
      <c r="C1111" s="2"/>
      <c r="D1111"/>
      <c r="E1111" s="5"/>
      <c r="F1111" s="2"/>
      <c r="G1111"/>
    </row>
    <row r="1112" spans="1:7" x14ac:dyDescent="0.2">
      <c r="A1112"/>
      <c r="B1112" s="4"/>
      <c r="C1112" s="2"/>
      <c r="D1112"/>
      <c r="E1112" s="5"/>
      <c r="F1112" s="2"/>
      <c r="G1112"/>
    </row>
    <row r="1113" spans="1:7" x14ac:dyDescent="0.2">
      <c r="A1113"/>
      <c r="B1113" s="4"/>
      <c r="C1113" s="2"/>
      <c r="D1113"/>
      <c r="E1113" s="5"/>
      <c r="F1113" s="2"/>
      <c r="G1113"/>
    </row>
    <row r="1114" spans="1:7" x14ac:dyDescent="0.2">
      <c r="A1114"/>
      <c r="B1114" s="4"/>
      <c r="C1114" s="2"/>
      <c r="D1114"/>
      <c r="E1114" s="5"/>
      <c r="F1114" s="2"/>
      <c r="G1114"/>
    </row>
    <row r="1115" spans="1:7" x14ac:dyDescent="0.2">
      <c r="A1115"/>
      <c r="B1115" s="4"/>
      <c r="C1115" s="2"/>
      <c r="D1115"/>
      <c r="E1115" s="5"/>
      <c r="F1115" s="2"/>
      <c r="G1115"/>
    </row>
    <row r="1116" spans="1:7" x14ac:dyDescent="0.2">
      <c r="A1116"/>
      <c r="B1116" s="4"/>
      <c r="C1116" s="2"/>
      <c r="D1116"/>
      <c r="E1116" s="5"/>
      <c r="F1116" s="2"/>
      <c r="G1116"/>
    </row>
    <row r="1117" spans="1:7" x14ac:dyDescent="0.2">
      <c r="A1117"/>
      <c r="B1117" s="4"/>
      <c r="C1117" s="2"/>
      <c r="D1117"/>
      <c r="E1117" s="5"/>
      <c r="F1117" s="2"/>
      <c r="G1117"/>
    </row>
    <row r="1118" spans="1:7" x14ac:dyDescent="0.2">
      <c r="A1118"/>
      <c r="B1118" s="4"/>
      <c r="C1118" s="2"/>
      <c r="D1118"/>
      <c r="E1118" s="5"/>
      <c r="F1118" s="2"/>
      <c r="G1118"/>
    </row>
    <row r="1119" spans="1:7" x14ac:dyDescent="0.2">
      <c r="A1119"/>
      <c r="B1119" s="4"/>
      <c r="C1119" s="2"/>
      <c r="D1119"/>
      <c r="E1119" s="5"/>
      <c r="F1119" s="2"/>
      <c r="G1119"/>
    </row>
    <row r="1120" spans="1:7" x14ac:dyDescent="0.2">
      <c r="A1120"/>
      <c r="B1120" s="4"/>
      <c r="C1120" s="2"/>
      <c r="D1120"/>
      <c r="E1120" s="5"/>
      <c r="F1120" s="2"/>
      <c r="G1120"/>
    </row>
    <row r="1121" spans="1:7" x14ac:dyDescent="0.2">
      <c r="A1121"/>
      <c r="B1121" s="4"/>
      <c r="C1121" s="2"/>
      <c r="D1121"/>
      <c r="E1121" s="5"/>
      <c r="F1121" s="2"/>
      <c r="G1121"/>
    </row>
    <row r="1122" spans="1:7" x14ac:dyDescent="0.2">
      <c r="A1122"/>
      <c r="B1122" s="4"/>
      <c r="C1122" s="2"/>
      <c r="D1122"/>
      <c r="E1122" s="5"/>
      <c r="F1122" s="2"/>
      <c r="G1122"/>
    </row>
    <row r="1123" spans="1:7" x14ac:dyDescent="0.2">
      <c r="A1123"/>
      <c r="B1123" s="4"/>
      <c r="C1123" s="2"/>
      <c r="D1123"/>
      <c r="E1123" s="5"/>
      <c r="F1123" s="2"/>
      <c r="G1123"/>
    </row>
    <row r="1124" spans="1:7" x14ac:dyDescent="0.2">
      <c r="A1124"/>
      <c r="B1124" s="4"/>
      <c r="C1124" s="2"/>
      <c r="D1124"/>
      <c r="E1124" s="5"/>
      <c r="F1124" s="2"/>
      <c r="G1124"/>
    </row>
    <row r="1125" spans="1:7" x14ac:dyDescent="0.2">
      <c r="A1125"/>
      <c r="B1125" s="4"/>
      <c r="C1125" s="2"/>
      <c r="D1125"/>
      <c r="E1125" s="5"/>
      <c r="F1125" s="2"/>
      <c r="G1125"/>
    </row>
    <row r="1126" spans="1:7" x14ac:dyDescent="0.2">
      <c r="A1126"/>
      <c r="B1126" s="4"/>
      <c r="C1126" s="2"/>
      <c r="D1126"/>
      <c r="E1126" s="5"/>
      <c r="F1126" s="2"/>
      <c r="G1126"/>
    </row>
    <row r="1127" spans="1:7" x14ac:dyDescent="0.2">
      <c r="A1127"/>
      <c r="B1127" s="4"/>
      <c r="C1127" s="2"/>
      <c r="D1127"/>
      <c r="E1127" s="5"/>
      <c r="F1127" s="2"/>
      <c r="G1127"/>
    </row>
    <row r="1128" spans="1:7" x14ac:dyDescent="0.2">
      <c r="A1128"/>
      <c r="B1128" s="4"/>
      <c r="C1128" s="2"/>
      <c r="D1128"/>
      <c r="E1128" s="5"/>
      <c r="F1128" s="2"/>
      <c r="G1128"/>
    </row>
    <row r="1129" spans="1:7" x14ac:dyDescent="0.2">
      <c r="A1129"/>
      <c r="B1129" s="4"/>
      <c r="C1129" s="2"/>
      <c r="D1129"/>
      <c r="E1129" s="5"/>
      <c r="F1129" s="2"/>
      <c r="G1129"/>
    </row>
    <row r="1130" spans="1:7" x14ac:dyDescent="0.2">
      <c r="A1130"/>
      <c r="B1130" s="4"/>
      <c r="C1130" s="2"/>
      <c r="D1130"/>
      <c r="E1130" s="5"/>
      <c r="F1130" s="2"/>
      <c r="G1130"/>
    </row>
    <row r="1131" spans="1:7" x14ac:dyDescent="0.2">
      <c r="A1131"/>
      <c r="B1131" s="4"/>
      <c r="C1131" s="2"/>
      <c r="D1131"/>
      <c r="E1131" s="5"/>
      <c r="F1131" s="2"/>
      <c r="G1131"/>
    </row>
    <row r="1132" spans="1:7" x14ac:dyDescent="0.2">
      <c r="A1132"/>
      <c r="B1132" s="4"/>
      <c r="C1132" s="2"/>
      <c r="D1132"/>
      <c r="E1132" s="5"/>
      <c r="F1132" s="2"/>
      <c r="G1132"/>
    </row>
    <row r="1133" spans="1:7" x14ac:dyDescent="0.2">
      <c r="A1133"/>
      <c r="B1133" s="4"/>
      <c r="C1133" s="2"/>
      <c r="D1133"/>
      <c r="E1133" s="5"/>
      <c r="F1133" s="2"/>
      <c r="G1133"/>
    </row>
    <row r="1134" spans="1:7" x14ac:dyDescent="0.2">
      <c r="A1134"/>
      <c r="B1134" s="4"/>
      <c r="C1134" s="2"/>
      <c r="D1134"/>
      <c r="E1134" s="5"/>
      <c r="F1134" s="2"/>
      <c r="G1134"/>
    </row>
    <row r="1135" spans="1:7" x14ac:dyDescent="0.2">
      <c r="A1135"/>
      <c r="B1135" s="4"/>
      <c r="C1135" s="2"/>
      <c r="D1135"/>
      <c r="E1135" s="5"/>
      <c r="F1135" s="2"/>
      <c r="G1135"/>
    </row>
    <row r="1136" spans="1:7" x14ac:dyDescent="0.2">
      <c r="A1136"/>
      <c r="B1136" s="4"/>
      <c r="C1136" s="2"/>
      <c r="D1136"/>
      <c r="E1136" s="5"/>
      <c r="F1136" s="2"/>
      <c r="G1136"/>
    </row>
    <row r="1137" spans="1:7" x14ac:dyDescent="0.2">
      <c r="A1137"/>
      <c r="B1137" s="4"/>
      <c r="C1137" s="2"/>
      <c r="D1137"/>
      <c r="E1137" s="5"/>
      <c r="F1137" s="2"/>
      <c r="G1137"/>
    </row>
    <row r="1138" spans="1:7" x14ac:dyDescent="0.2">
      <c r="A1138"/>
      <c r="B1138" s="4"/>
      <c r="C1138" s="2"/>
      <c r="D1138"/>
      <c r="E1138" s="5"/>
      <c r="F1138" s="2"/>
      <c r="G1138"/>
    </row>
    <row r="1139" spans="1:7" x14ac:dyDescent="0.2">
      <c r="A1139"/>
      <c r="B1139" s="4"/>
      <c r="C1139" s="2"/>
      <c r="D1139"/>
      <c r="E1139" s="5"/>
      <c r="F1139" s="2"/>
      <c r="G1139"/>
    </row>
    <row r="1140" spans="1:7" x14ac:dyDescent="0.2">
      <c r="A1140"/>
      <c r="B1140" s="4"/>
      <c r="C1140" s="2"/>
      <c r="D1140"/>
      <c r="E1140" s="5"/>
      <c r="F1140" s="2"/>
      <c r="G1140"/>
    </row>
    <row r="1141" spans="1:7" x14ac:dyDescent="0.2">
      <c r="A1141"/>
      <c r="B1141" s="4"/>
      <c r="C1141" s="2"/>
      <c r="D1141"/>
      <c r="E1141" s="5"/>
      <c r="F1141" s="2"/>
      <c r="G1141"/>
    </row>
    <row r="1142" spans="1:7" x14ac:dyDescent="0.2">
      <c r="A1142"/>
      <c r="B1142" s="4"/>
      <c r="C1142" s="2"/>
      <c r="D1142"/>
      <c r="E1142" s="5"/>
      <c r="F1142" s="2"/>
      <c r="G1142"/>
    </row>
    <row r="1143" spans="1:7" x14ac:dyDescent="0.2">
      <c r="A1143"/>
      <c r="B1143" s="4"/>
      <c r="C1143" s="2"/>
      <c r="D1143"/>
      <c r="E1143" s="5"/>
      <c r="F1143" s="2"/>
      <c r="G1143"/>
    </row>
    <row r="1144" spans="1:7" x14ac:dyDescent="0.2">
      <c r="A1144"/>
      <c r="B1144" s="4"/>
      <c r="C1144" s="2"/>
      <c r="D1144"/>
      <c r="E1144" s="5"/>
      <c r="F1144" s="2"/>
      <c r="G1144"/>
    </row>
    <row r="1145" spans="1:7" x14ac:dyDescent="0.2">
      <c r="A1145"/>
      <c r="B1145" s="4"/>
      <c r="C1145" s="2"/>
      <c r="D1145"/>
      <c r="E1145" s="5"/>
      <c r="F1145" s="2"/>
      <c r="G1145"/>
    </row>
    <row r="1146" spans="1:7" x14ac:dyDescent="0.2">
      <c r="A1146"/>
      <c r="B1146" s="4"/>
      <c r="C1146" s="2"/>
      <c r="D1146"/>
      <c r="E1146" s="5"/>
      <c r="F1146" s="2"/>
      <c r="G1146"/>
    </row>
    <row r="1147" spans="1:7" x14ac:dyDescent="0.2">
      <c r="A1147"/>
      <c r="B1147" s="4"/>
      <c r="C1147" s="2"/>
      <c r="D1147"/>
      <c r="E1147" s="5"/>
      <c r="F1147" s="2"/>
      <c r="G1147"/>
    </row>
    <row r="1148" spans="1:7" x14ac:dyDescent="0.2">
      <c r="A1148"/>
      <c r="B1148" s="4"/>
      <c r="C1148" s="2"/>
      <c r="D1148"/>
      <c r="E1148" s="5"/>
      <c r="F1148" s="2"/>
      <c r="G1148"/>
    </row>
    <row r="1149" spans="1:7" x14ac:dyDescent="0.2">
      <c r="A1149"/>
      <c r="B1149" s="4"/>
      <c r="C1149" s="2"/>
      <c r="D1149"/>
      <c r="E1149" s="5"/>
      <c r="F1149" s="2"/>
      <c r="G1149"/>
    </row>
    <row r="1150" spans="1:7" x14ac:dyDescent="0.2">
      <c r="A1150"/>
      <c r="B1150" s="4"/>
      <c r="C1150" s="2"/>
      <c r="D1150"/>
      <c r="E1150" s="5"/>
      <c r="F1150" s="2"/>
      <c r="G1150"/>
    </row>
    <row r="1151" spans="1:7" x14ac:dyDescent="0.2">
      <c r="A1151"/>
      <c r="B1151" s="4"/>
      <c r="C1151" s="2"/>
      <c r="D1151"/>
      <c r="E1151" s="5"/>
      <c r="F1151" s="2"/>
      <c r="G1151"/>
    </row>
    <row r="1152" spans="1:7" x14ac:dyDescent="0.2">
      <c r="A1152"/>
      <c r="B1152" s="4"/>
      <c r="C1152" s="2"/>
      <c r="D1152"/>
      <c r="E1152" s="5"/>
      <c r="F1152" s="2"/>
      <c r="G1152"/>
    </row>
    <row r="1153" spans="1:7" x14ac:dyDescent="0.2">
      <c r="A1153"/>
      <c r="B1153" s="4"/>
      <c r="C1153" s="2"/>
      <c r="D1153"/>
      <c r="E1153" s="5"/>
      <c r="F1153" s="2"/>
      <c r="G1153"/>
    </row>
    <row r="1154" spans="1:7" x14ac:dyDescent="0.2">
      <c r="A1154"/>
      <c r="B1154" s="4"/>
      <c r="C1154" s="2"/>
      <c r="D1154"/>
      <c r="E1154" s="5"/>
      <c r="F1154" s="2"/>
      <c r="G1154"/>
    </row>
    <row r="1155" spans="1:7" x14ac:dyDescent="0.2">
      <c r="A1155"/>
      <c r="B1155" s="4"/>
      <c r="C1155" s="2"/>
      <c r="D1155"/>
      <c r="E1155" s="5"/>
      <c r="F1155" s="2"/>
      <c r="G1155"/>
    </row>
    <row r="1156" spans="1:7" x14ac:dyDescent="0.2">
      <c r="A1156"/>
      <c r="B1156" s="4"/>
      <c r="C1156" s="2"/>
      <c r="D1156"/>
      <c r="E1156" s="5"/>
      <c r="F1156" s="2"/>
      <c r="G1156"/>
    </row>
    <row r="1157" spans="1:7" x14ac:dyDescent="0.2">
      <c r="A1157"/>
      <c r="B1157" s="4"/>
      <c r="C1157" s="2"/>
      <c r="D1157"/>
      <c r="E1157" s="5"/>
      <c r="F1157" s="2"/>
      <c r="G1157"/>
    </row>
    <row r="1158" spans="1:7" x14ac:dyDescent="0.2">
      <c r="A1158"/>
      <c r="B1158" s="4"/>
      <c r="C1158" s="2"/>
      <c r="D1158"/>
      <c r="E1158" s="5"/>
      <c r="F1158" s="2"/>
      <c r="G1158"/>
    </row>
    <row r="1159" spans="1:7" x14ac:dyDescent="0.2">
      <c r="A1159"/>
      <c r="B1159" s="4"/>
      <c r="C1159" s="2"/>
      <c r="D1159"/>
      <c r="E1159" s="5"/>
      <c r="F1159" s="2"/>
      <c r="G1159"/>
    </row>
    <row r="1160" spans="1:7" x14ac:dyDescent="0.2">
      <c r="A1160"/>
      <c r="B1160" s="4"/>
      <c r="C1160" s="2"/>
      <c r="D1160"/>
      <c r="E1160" s="5"/>
      <c r="F1160" s="2"/>
      <c r="G1160"/>
    </row>
    <row r="1161" spans="1:7" x14ac:dyDescent="0.2">
      <c r="A1161"/>
      <c r="B1161" s="4"/>
      <c r="C1161" s="2"/>
      <c r="D1161"/>
      <c r="E1161" s="5"/>
      <c r="F1161" s="2"/>
      <c r="G1161"/>
    </row>
    <row r="1162" spans="1:7" x14ac:dyDescent="0.2">
      <c r="A1162"/>
      <c r="B1162" s="4"/>
      <c r="C1162" s="2"/>
      <c r="D1162"/>
      <c r="E1162" s="5"/>
      <c r="F1162" s="2"/>
      <c r="G1162"/>
    </row>
    <row r="1163" spans="1:7" x14ac:dyDescent="0.2">
      <c r="A1163"/>
      <c r="B1163" s="4"/>
      <c r="C1163" s="2"/>
      <c r="D1163"/>
      <c r="E1163" s="5"/>
      <c r="F1163" s="2"/>
      <c r="G1163"/>
    </row>
    <row r="1164" spans="1:7" x14ac:dyDescent="0.2">
      <c r="A1164"/>
      <c r="B1164" s="4"/>
      <c r="C1164" s="2"/>
      <c r="D1164"/>
      <c r="E1164" s="5"/>
      <c r="F1164" s="2"/>
      <c r="G1164"/>
    </row>
    <row r="1165" spans="1:7" x14ac:dyDescent="0.2">
      <c r="A1165"/>
      <c r="B1165" s="4"/>
      <c r="C1165" s="2"/>
      <c r="D1165"/>
      <c r="E1165" s="5"/>
      <c r="F1165" s="2"/>
      <c r="G1165"/>
    </row>
    <row r="1166" spans="1:7" x14ac:dyDescent="0.2">
      <c r="A1166"/>
      <c r="B1166" s="4"/>
      <c r="C1166" s="2"/>
      <c r="D1166"/>
      <c r="E1166" s="5"/>
      <c r="F1166" s="2"/>
      <c r="G1166"/>
    </row>
    <row r="1167" spans="1:7" x14ac:dyDescent="0.2">
      <c r="A1167"/>
      <c r="B1167" s="4"/>
      <c r="C1167" s="2"/>
      <c r="D1167"/>
      <c r="E1167" s="5"/>
      <c r="F1167" s="2"/>
      <c r="G1167"/>
    </row>
    <row r="1168" spans="1:7" x14ac:dyDescent="0.2">
      <c r="A1168"/>
      <c r="B1168" s="4"/>
      <c r="C1168" s="2"/>
      <c r="D1168"/>
      <c r="E1168" s="5"/>
      <c r="F1168" s="2"/>
      <c r="G1168"/>
    </row>
    <row r="1169" spans="1:7" x14ac:dyDescent="0.2">
      <c r="A1169"/>
      <c r="B1169" s="4"/>
      <c r="C1169" s="2"/>
      <c r="D1169"/>
      <c r="E1169" s="5"/>
      <c r="F1169" s="2"/>
      <c r="G1169"/>
    </row>
    <row r="1170" spans="1:7" x14ac:dyDescent="0.2">
      <c r="A1170"/>
      <c r="B1170" s="4"/>
      <c r="C1170" s="2"/>
      <c r="D1170"/>
      <c r="E1170" s="5"/>
      <c r="F1170" s="2"/>
      <c r="G1170"/>
    </row>
    <row r="1171" spans="1:7" x14ac:dyDescent="0.2">
      <c r="A1171"/>
      <c r="B1171" s="4"/>
      <c r="C1171" s="2"/>
      <c r="D1171"/>
      <c r="E1171" s="5"/>
      <c r="F1171" s="2"/>
      <c r="G1171"/>
    </row>
    <row r="1172" spans="1:7" x14ac:dyDescent="0.2">
      <c r="A1172"/>
      <c r="B1172" s="4"/>
      <c r="C1172" s="2"/>
      <c r="D1172"/>
      <c r="E1172" s="5"/>
      <c r="F1172" s="2"/>
      <c r="G1172"/>
    </row>
    <row r="1173" spans="1:7" x14ac:dyDescent="0.2">
      <c r="A1173"/>
      <c r="B1173" s="4"/>
      <c r="C1173" s="2"/>
      <c r="D1173"/>
      <c r="E1173" s="5"/>
      <c r="F1173" s="2"/>
      <c r="G1173"/>
    </row>
    <row r="1174" spans="1:7" x14ac:dyDescent="0.2">
      <c r="A1174"/>
      <c r="B1174" s="4"/>
      <c r="C1174" s="2"/>
      <c r="D1174"/>
      <c r="E1174" s="5"/>
      <c r="F1174" s="2"/>
      <c r="G1174"/>
    </row>
    <row r="1175" spans="1:7" x14ac:dyDescent="0.2">
      <c r="A1175"/>
      <c r="B1175" s="4"/>
      <c r="C1175" s="2"/>
      <c r="D1175"/>
      <c r="E1175" s="5"/>
      <c r="F1175" s="2"/>
      <c r="G1175"/>
    </row>
    <row r="1176" spans="1:7" x14ac:dyDescent="0.2">
      <c r="A1176"/>
      <c r="B1176" s="4"/>
      <c r="C1176" s="2"/>
      <c r="D1176"/>
      <c r="E1176" s="5"/>
      <c r="F1176" s="2"/>
      <c r="G1176"/>
    </row>
    <row r="1177" spans="1:7" x14ac:dyDescent="0.2">
      <c r="A1177"/>
      <c r="B1177" s="4"/>
      <c r="C1177" s="2"/>
      <c r="D1177"/>
      <c r="E1177" s="5"/>
      <c r="F1177" s="2"/>
      <c r="G1177"/>
    </row>
    <row r="1178" spans="1:7" x14ac:dyDescent="0.2">
      <c r="A1178"/>
      <c r="B1178" s="4"/>
      <c r="C1178" s="2"/>
      <c r="D1178"/>
      <c r="E1178" s="5"/>
      <c r="F1178" s="2"/>
      <c r="G1178"/>
    </row>
    <row r="1179" spans="1:7" x14ac:dyDescent="0.2">
      <c r="A1179"/>
      <c r="B1179" s="4"/>
      <c r="C1179" s="2"/>
      <c r="D1179"/>
      <c r="E1179" s="5"/>
      <c r="F1179" s="2"/>
      <c r="G1179"/>
    </row>
    <row r="1180" spans="1:7" x14ac:dyDescent="0.2">
      <c r="A1180"/>
      <c r="B1180" s="4"/>
      <c r="C1180" s="2"/>
      <c r="D1180"/>
      <c r="E1180" s="5"/>
      <c r="F1180" s="2"/>
      <c r="G1180"/>
    </row>
    <row r="1181" spans="1:7" x14ac:dyDescent="0.2">
      <c r="A1181"/>
      <c r="B1181" s="4"/>
      <c r="C1181" s="2"/>
      <c r="D1181"/>
      <c r="E1181" s="5"/>
      <c r="F1181" s="2"/>
      <c r="G1181"/>
    </row>
    <row r="1182" spans="1:7" x14ac:dyDescent="0.2">
      <c r="A1182"/>
      <c r="B1182" s="4"/>
      <c r="C1182" s="2"/>
      <c r="D1182"/>
      <c r="E1182" s="5"/>
      <c r="F1182" s="2"/>
      <c r="G1182"/>
    </row>
    <row r="1183" spans="1:7" x14ac:dyDescent="0.2">
      <c r="A1183"/>
      <c r="B1183" s="4"/>
      <c r="C1183" s="2"/>
      <c r="D1183"/>
      <c r="E1183" s="5"/>
      <c r="F1183" s="2"/>
      <c r="G1183"/>
    </row>
  </sheetData>
  <autoFilter ref="B7:H88" xr:uid="{00000000-0009-0000-0000-000000000000}"/>
  <mergeCells count="35">
    <mergeCell ref="B32:B35"/>
    <mergeCell ref="F32:F35"/>
    <mergeCell ref="B36:B40"/>
    <mergeCell ref="F36:F40"/>
    <mergeCell ref="B47:B50"/>
    <mergeCell ref="F47:F50"/>
    <mergeCell ref="B43:B46"/>
    <mergeCell ref="F43:F46"/>
    <mergeCell ref="B54:B59"/>
    <mergeCell ref="F54:F59"/>
    <mergeCell ref="B41:B42"/>
    <mergeCell ref="F41:F42"/>
    <mergeCell ref="B60:B62"/>
    <mergeCell ref="F60:F62"/>
    <mergeCell ref="B51:B53"/>
    <mergeCell ref="F51:F53"/>
    <mergeCell ref="B2:G2"/>
    <mergeCell ref="B12:B13"/>
    <mergeCell ref="F12:F13"/>
    <mergeCell ref="B14:B16"/>
    <mergeCell ref="F14:F16"/>
    <mergeCell ref="B9:B11"/>
    <mergeCell ref="F9:F11"/>
    <mergeCell ref="B17:B18"/>
    <mergeCell ref="F17:F18"/>
    <mergeCell ref="B30:B31"/>
    <mergeCell ref="F28:F29"/>
    <mergeCell ref="B24:B27"/>
    <mergeCell ref="F24:F27"/>
    <mergeCell ref="F30:F31"/>
    <mergeCell ref="F22:F23"/>
    <mergeCell ref="B19:B21"/>
    <mergeCell ref="F19:F21"/>
    <mergeCell ref="B28:B29"/>
    <mergeCell ref="B22:B23"/>
  </mergeCells>
  <printOptions horizontalCentered="1" verticalCentered="1"/>
  <pageMargins left="0" right="0" top="0" bottom="0" header="0" footer="0"/>
  <pageSetup paperSize="120" scale="65" orientation="landscape" r:id="rId1"/>
  <headerFooter alignWithMargins="0">
    <oddHeader>&amp;L&amp;G</oddHead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zoomScaleNormal="100" workbookViewId="0"/>
  </sheetViews>
  <sheetFormatPr defaultColWidth="11.42578125" defaultRowHeight="12.7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Bitacora 2021</vt:lpstr>
      <vt:lpstr>ESTADISTICAS</vt:lpstr>
      <vt:lpstr>'Bitacora 2021'!Print_Titles</vt:lpstr>
    </vt:vector>
  </TitlesOfParts>
  <Company>RIMSA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Ricardo Aguirre</dc:creator>
  <cp:lastModifiedBy>Saul Isaac Ramirez Villescas</cp:lastModifiedBy>
  <cp:lastPrinted>2016-11-10T23:00:49Z</cp:lastPrinted>
  <dcterms:created xsi:type="dcterms:W3CDTF">2010-03-04T00:32:49Z</dcterms:created>
  <dcterms:modified xsi:type="dcterms:W3CDTF">2025-10-17T19:15:17Z</dcterms:modified>
</cp:coreProperties>
</file>